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ondos de Inversión en Pesos" sheetId="1" r:id="rId1"/>
    <sheet name="Fondos de Inversión en Dolares" sheetId="2" r:id="rId2"/>
  </sheets>
  <definedNames>
    <definedName name="_xlnm.Print_Area" localSheetId="0">'Fondos de Inversión en Pesos'!$A$1:$AT$65</definedName>
    <definedName name="_xlnm.Print_Titles" localSheetId="0">'Fondos de Inversión en Pesos'!$A:$A,'Fondos de Inversión en Pesos'!$1:$7</definedName>
  </definedNames>
  <calcPr fullCalcOnLoad="1"/>
</workbook>
</file>

<file path=xl/sharedStrings.xml><?xml version="1.0" encoding="utf-8"?>
<sst xmlns="http://schemas.openxmlformats.org/spreadsheetml/2006/main" count="202" uniqueCount="128">
  <si>
    <t>BEAGLE</t>
  </si>
  <si>
    <t>INMOBILIARIO I</t>
  </si>
  <si>
    <t>CMB-PRIME</t>
  </si>
  <si>
    <t>ORION</t>
  </si>
  <si>
    <t>COLONO</t>
  </si>
  <si>
    <t>PIONERO</t>
  </si>
  <si>
    <t>SABCO</t>
  </si>
  <si>
    <t>RENTAS</t>
  </si>
  <si>
    <t>SIGLO XXI</t>
  </si>
  <si>
    <t>PROA</t>
  </si>
  <si>
    <t>BETA</t>
  </si>
  <si>
    <t>EMERGENTE</t>
  </si>
  <si>
    <t>COMPASS RF</t>
  </si>
  <si>
    <t>CHILETECH</t>
  </si>
  <si>
    <t>COCHRANE</t>
  </si>
  <si>
    <t>TOESCA</t>
  </si>
  <si>
    <t>LLAIMA</t>
  </si>
  <si>
    <t>COLUMBA</t>
  </si>
  <si>
    <t>FACTORING</t>
  </si>
  <si>
    <t>HALCON</t>
  </si>
  <si>
    <t>PROA II</t>
  </si>
  <si>
    <t>NOMBRE DEL FONDO</t>
  </si>
  <si>
    <t>TITULOS DE RENTA VARIABLE</t>
  </si>
  <si>
    <t>Acciones de sociedades anónimas abiertas</t>
  </si>
  <si>
    <t xml:space="preserve">Derechos preferentes de suscripción de acciones </t>
  </si>
  <si>
    <t>Cuotas de fondos mutuos</t>
  </si>
  <si>
    <t>Cuotas de fondos de inversión</t>
  </si>
  <si>
    <t>Certificados de depósitos de valores (CDV)</t>
  </si>
  <si>
    <t>Títulos que representen productos</t>
  </si>
  <si>
    <t>Otros títulos de renta variable</t>
  </si>
  <si>
    <t>TITULOS DE DEUDA</t>
  </si>
  <si>
    <t>Depósitos a plazo y otros títulos de bancos e instituciones financieras</t>
  </si>
  <si>
    <t>Letras de crédito de bancos e instituciones financieras</t>
  </si>
  <si>
    <t>Títulos de deuda de corto plazo registrados</t>
  </si>
  <si>
    <t>Bonos registrados</t>
  </si>
  <si>
    <t>Títulos de deuda de securitización</t>
  </si>
  <si>
    <t>Cartera de crédito o de cobranzas</t>
  </si>
  <si>
    <t>Títulos emitidos o garantizados por Estados o Bancos Centrales</t>
  </si>
  <si>
    <t>Otros títulos de deuda</t>
  </si>
  <si>
    <t>INVERSIONES NO REGISTRADAS</t>
  </si>
  <si>
    <t>Acciones no registradas</t>
  </si>
  <si>
    <t>Menor (mayor) valor de inversión, acciones de sociedades anónimas no registradas</t>
  </si>
  <si>
    <t xml:space="preserve">Efectos de comercio no registrados </t>
  </si>
  <si>
    <t>Bonos no registrados</t>
  </si>
  <si>
    <t>Mutuos hipotecarios endosables</t>
  </si>
  <si>
    <t>Otros títulos de deuda no registrados</t>
  </si>
  <si>
    <t>Otros valores o intrumentos autorizados</t>
  </si>
  <si>
    <t>INVERSIONES INMOBILIARIAS</t>
  </si>
  <si>
    <t>Bienes raíces - Edificados</t>
  </si>
  <si>
    <t xml:space="preserve">Bienes raíces - Terrenos </t>
  </si>
  <si>
    <t>Proyectos en desarrollo</t>
  </si>
  <si>
    <t>Deudores por operaciones de leasing</t>
  </si>
  <si>
    <t>Acciones de sociedades anónimas inmobiliarias y concesionarias</t>
  </si>
  <si>
    <t>OTRAS INVERSIONES</t>
  </si>
  <si>
    <t>Otras acciones inscritas en un Registro de Valores y sin transacción</t>
  </si>
  <si>
    <t>Derechos de operaciones con instrumentos derivados</t>
  </si>
  <si>
    <t>Derechos a cobrar por compromisos de venta</t>
  </si>
  <si>
    <t>Primas por opciones</t>
  </si>
  <si>
    <t>Cuotas o drechos en comunidades sobre bienes muebles</t>
  </si>
  <si>
    <t>Otras inversiones</t>
  </si>
  <si>
    <t>OTROS ACTIVOS</t>
  </si>
  <si>
    <t>Cuentas por cobrar</t>
  </si>
  <si>
    <t>Dividendos por cobrar</t>
  </si>
  <si>
    <t>Intereses por cobrar</t>
  </si>
  <si>
    <t>Arriendos por cobrar</t>
  </si>
  <si>
    <t>Anticipos por promesas de compra</t>
  </si>
  <si>
    <t>Deudores varios</t>
  </si>
  <si>
    <t>Otros</t>
  </si>
  <si>
    <t>TOTAL ACTIVOS</t>
  </si>
  <si>
    <t>Cuotas de fondos de inversión privados</t>
  </si>
  <si>
    <t>DISPONIBLE</t>
  </si>
  <si>
    <t>CELFIN</t>
  </si>
  <si>
    <t>PRIVATE</t>
  </si>
  <si>
    <t>EQUITY</t>
  </si>
  <si>
    <t>EQUITY I</t>
  </si>
  <si>
    <t>CIMENTA</t>
  </si>
  <si>
    <t>EXPANSION</t>
  </si>
  <si>
    <t>CHILE</t>
  </si>
  <si>
    <t>CITICORP</t>
  </si>
  <si>
    <t>COMPASS</t>
  </si>
  <si>
    <t>AMERICA</t>
  </si>
  <si>
    <t>LATINA</t>
  </si>
  <si>
    <t>DESARROLLO</t>
  </si>
  <si>
    <t>INMOBILIARIO</t>
  </si>
  <si>
    <t>GLOBAL</t>
  </si>
  <si>
    <t>OPTIMIZATION</t>
  </si>
  <si>
    <t>INMOBILIARIA</t>
  </si>
  <si>
    <t>SANTIAGO</t>
  </si>
  <si>
    <t>MIXTO</t>
  </si>
  <si>
    <t>LAS AMERICAS</t>
  </si>
  <si>
    <t>FUNDACION</t>
  </si>
  <si>
    <t>RAICES</t>
  </si>
  <si>
    <t>MBI</t>
  </si>
  <si>
    <t>ARBITRAGE</t>
  </si>
  <si>
    <t>MONEDA</t>
  </si>
  <si>
    <t>DEUDA</t>
  </si>
  <si>
    <t>LATINOAMERICANA</t>
  </si>
  <si>
    <t>PRIME</t>
  </si>
  <si>
    <t>INFRAESTRUCTURA</t>
  </si>
  <si>
    <t>SANTANDER</t>
  </si>
  <si>
    <t>PLUSVALIA</t>
  </si>
  <si>
    <t xml:space="preserve">DESARROLLO </t>
  </si>
  <si>
    <t>INMOBILIARIO II</t>
  </si>
  <si>
    <t>INMOBILIARIO III</t>
  </si>
  <si>
    <t>GROUP</t>
  </si>
  <si>
    <t>CAPITAL</t>
  </si>
  <si>
    <t>TORONTO</t>
  </si>
  <si>
    <t xml:space="preserve">BANCHILE </t>
  </si>
  <si>
    <t>Menor (mayor) valor de inversión, acciones de soc.anónimas inmobiliarias y concesionarias</t>
  </si>
  <si>
    <t>Menor (mayor) valor de inversión, acciones inscritas en un Registro de Valores y sin transacción</t>
  </si>
  <si>
    <t>SMALL CAP</t>
  </si>
  <si>
    <t>AMERICA LATINA</t>
  </si>
  <si>
    <t>Moneda Nacional</t>
  </si>
  <si>
    <t>Moneda Extranjera</t>
  </si>
  <si>
    <t>ACTIVOS TOTALES DE LOS FONDOS DE INVERSION QUE LLEVAN CONTABILDAD</t>
  </si>
  <si>
    <t>EN DOLARES</t>
  </si>
  <si>
    <t>TOTAL SISTEMA</t>
  </si>
  <si>
    <t>EN PESOS</t>
  </si>
  <si>
    <t>TOTAL FONDOS</t>
  </si>
  <si>
    <t>DE INVERSIÓN CON</t>
  </si>
  <si>
    <t>CONTABILIDAD</t>
  </si>
  <si>
    <t>EN PESOS A SEPTIEMBRE DE 2005. CIFRAS EXPRESADAS EN  MILES.</t>
  </si>
  <si>
    <t xml:space="preserve">EN DOLARES A SEPTIEMBRE DE 2005. CIFRAS EN MILES. </t>
  </si>
  <si>
    <t>FONDOS DE INVERSIÓN</t>
  </si>
  <si>
    <t>EXPRESADO EN</t>
  </si>
  <si>
    <t>MILES DE PESOS (*)</t>
  </si>
  <si>
    <t>correspondiente a la fecha a que se refieren las estadísticas.</t>
  </si>
  <si>
    <t>(*)  Para efectos de expresar los totales en moneda chilena, los valores de los fondos que llevan su contabilidad en moneda extranjera, se convirtieron a pesos utilizando el tipo de cambio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</si>
</sst>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gray06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3" fillId="3" borderId="3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3" borderId="3" xfId="0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4.7109375" style="2" customWidth="1"/>
    <col min="2" max="6" width="14.8515625" style="2" customWidth="1"/>
    <col min="7" max="7" width="14.7109375" style="2" customWidth="1"/>
    <col min="8" max="28" width="14.8515625" style="2" customWidth="1"/>
    <col min="29" max="29" width="16.421875" style="2" customWidth="1"/>
    <col min="30" max="35" width="14.8515625" style="2" customWidth="1"/>
    <col min="36" max="37" width="15.7109375" style="2" customWidth="1"/>
    <col min="38" max="41" width="14.8515625" style="2" customWidth="1"/>
    <col min="42" max="42" width="17.57421875" style="0" customWidth="1"/>
    <col min="43" max="43" width="11.421875" style="2" customWidth="1"/>
    <col min="47" max="16384" width="11.421875" style="2" customWidth="1"/>
  </cols>
  <sheetData>
    <row r="1" s="1" customFormat="1" ht="12.75" customHeight="1">
      <c r="A1" s="1" t="s">
        <v>114</v>
      </c>
    </row>
    <row r="2" s="1" customFormat="1" ht="12.75" customHeight="1">
      <c r="A2" s="1" t="s">
        <v>121</v>
      </c>
    </row>
    <row r="3" spans="1:42" s="4" customFormat="1" ht="10.5">
      <c r="A3" s="26" t="s">
        <v>21</v>
      </c>
      <c r="B3" s="3">
        <v>7094</v>
      </c>
      <c r="C3" s="3">
        <v>7074</v>
      </c>
      <c r="D3" s="3">
        <v>7018</v>
      </c>
      <c r="E3" s="3">
        <v>7086</v>
      </c>
      <c r="F3" s="3">
        <v>7082</v>
      </c>
      <c r="G3" s="3">
        <v>7046</v>
      </c>
      <c r="H3" s="3">
        <v>7002</v>
      </c>
      <c r="I3" s="3">
        <v>7022</v>
      </c>
      <c r="J3" s="3">
        <v>7003</v>
      </c>
      <c r="K3" s="3">
        <v>7064</v>
      </c>
      <c r="L3" s="3">
        <v>7023</v>
      </c>
      <c r="M3" s="3">
        <v>7050</v>
      </c>
      <c r="N3" s="3">
        <v>7037</v>
      </c>
      <c r="O3" s="3">
        <v>7031</v>
      </c>
      <c r="P3" s="3">
        <v>7057</v>
      </c>
      <c r="Q3" s="3">
        <v>7025</v>
      </c>
      <c r="R3" s="3">
        <v>7073</v>
      </c>
      <c r="S3" s="3">
        <v>7039</v>
      </c>
      <c r="T3" s="3">
        <v>7076</v>
      </c>
      <c r="U3" s="3">
        <v>7012</v>
      </c>
      <c r="V3" s="3">
        <v>7008</v>
      </c>
      <c r="W3" s="3">
        <v>7016</v>
      </c>
      <c r="X3" s="3">
        <v>7007</v>
      </c>
      <c r="Y3" s="3">
        <v>7009</v>
      </c>
      <c r="Z3" s="3">
        <v>7089</v>
      </c>
      <c r="AA3" s="3">
        <v>7004</v>
      </c>
      <c r="AB3" s="3">
        <v>7010</v>
      </c>
      <c r="AC3" s="3">
        <v>7075</v>
      </c>
      <c r="AD3" s="3">
        <v>7017</v>
      </c>
      <c r="AE3" s="3">
        <v>7085</v>
      </c>
      <c r="AF3" s="3">
        <v>7014</v>
      </c>
      <c r="AG3" s="3">
        <v>7013</v>
      </c>
      <c r="AH3" s="3">
        <v>7011</v>
      </c>
      <c r="AI3" s="3">
        <v>7070</v>
      </c>
      <c r="AJ3" s="3">
        <v>7091</v>
      </c>
      <c r="AK3" s="3">
        <v>7098</v>
      </c>
      <c r="AL3" s="3">
        <v>7015</v>
      </c>
      <c r="AM3" s="3">
        <v>7093</v>
      </c>
      <c r="AN3" s="3">
        <v>7001</v>
      </c>
      <c r="AO3" s="3">
        <v>7006</v>
      </c>
      <c r="AP3" s="3"/>
    </row>
    <row r="4" spans="1:42" s="4" customFormat="1" ht="10.5">
      <c r="A4" s="2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5"/>
      <c r="AG4" s="5"/>
      <c r="AH4" s="5"/>
      <c r="AI4" s="5" t="s">
        <v>99</v>
      </c>
      <c r="AJ4" s="5" t="s">
        <v>99</v>
      </c>
      <c r="AK4" s="5" t="s">
        <v>99</v>
      </c>
      <c r="AL4" s="5"/>
      <c r="AM4" s="5" t="s">
        <v>110</v>
      </c>
      <c r="AN4" s="5"/>
      <c r="AO4" s="5"/>
      <c r="AP4" s="5" t="s">
        <v>118</v>
      </c>
    </row>
    <row r="5" spans="1:42" s="4" customFormat="1" ht="10.5">
      <c r="A5" s="27"/>
      <c r="B5" s="5" t="s">
        <v>107</v>
      </c>
      <c r="C5" s="5" t="s">
        <v>0</v>
      </c>
      <c r="D5" s="5" t="s">
        <v>10</v>
      </c>
      <c r="E5" s="5" t="s">
        <v>71</v>
      </c>
      <c r="F5" s="5" t="s">
        <v>72</v>
      </c>
      <c r="G5" s="5" t="s">
        <v>13</v>
      </c>
      <c r="H5" s="5" t="s">
        <v>75</v>
      </c>
      <c r="I5" s="5" t="s">
        <v>78</v>
      </c>
      <c r="J5" s="5" t="s">
        <v>2</v>
      </c>
      <c r="K5" s="5" t="s">
        <v>14</v>
      </c>
      <c r="L5" s="5" t="s">
        <v>4</v>
      </c>
      <c r="M5" s="5" t="s">
        <v>17</v>
      </c>
      <c r="N5" s="5" t="s">
        <v>79</v>
      </c>
      <c r="O5" s="5" t="s">
        <v>79</v>
      </c>
      <c r="P5" s="5" t="s">
        <v>12</v>
      </c>
      <c r="Q5" s="5" t="s">
        <v>82</v>
      </c>
      <c r="R5" s="5" t="s">
        <v>18</v>
      </c>
      <c r="S5" s="5" t="s">
        <v>84</v>
      </c>
      <c r="T5" s="5" t="s">
        <v>19</v>
      </c>
      <c r="U5" s="5" t="s">
        <v>86</v>
      </c>
      <c r="V5" s="5" t="s">
        <v>89</v>
      </c>
      <c r="W5" s="5" t="s">
        <v>89</v>
      </c>
      <c r="X5" s="5" t="s">
        <v>89</v>
      </c>
      <c r="Y5" s="5"/>
      <c r="Z5" s="5" t="s">
        <v>92</v>
      </c>
      <c r="AA5" s="5" t="s">
        <v>3</v>
      </c>
      <c r="AB5" s="5" t="s">
        <v>5</v>
      </c>
      <c r="AC5" s="5" t="s">
        <v>97</v>
      </c>
      <c r="AD5" s="5" t="s">
        <v>9</v>
      </c>
      <c r="AE5" s="5" t="s">
        <v>20</v>
      </c>
      <c r="AF5" s="5" t="s">
        <v>7</v>
      </c>
      <c r="AG5" s="5" t="s">
        <v>6</v>
      </c>
      <c r="AH5" s="5" t="s">
        <v>99</v>
      </c>
      <c r="AI5" s="5" t="s">
        <v>87</v>
      </c>
      <c r="AJ5" s="5" t="s">
        <v>87</v>
      </c>
      <c r="AK5" s="5" t="s">
        <v>87</v>
      </c>
      <c r="AL5" s="5" t="s">
        <v>8</v>
      </c>
      <c r="AM5" s="5" t="s">
        <v>111</v>
      </c>
      <c r="AN5" s="5" t="s">
        <v>15</v>
      </c>
      <c r="AO5" s="5" t="s">
        <v>106</v>
      </c>
      <c r="AP5" s="5" t="s">
        <v>119</v>
      </c>
    </row>
    <row r="6" spans="1:42" s="4" customFormat="1" ht="10.5">
      <c r="A6" s="27"/>
      <c r="B6" s="5" t="s">
        <v>1</v>
      </c>
      <c r="C6" s="5"/>
      <c r="D6" s="5"/>
      <c r="E6" s="5" t="s">
        <v>72</v>
      </c>
      <c r="F6" s="5" t="s">
        <v>74</v>
      </c>
      <c r="G6" s="5"/>
      <c r="H6" s="5" t="s">
        <v>76</v>
      </c>
      <c r="I6" s="5" t="s">
        <v>77</v>
      </c>
      <c r="J6" s="5"/>
      <c r="K6" s="5"/>
      <c r="L6" s="5"/>
      <c r="M6" s="5"/>
      <c r="N6" s="5" t="s">
        <v>80</v>
      </c>
      <c r="O6" s="5" t="s">
        <v>11</v>
      </c>
      <c r="P6" s="5" t="s">
        <v>80</v>
      </c>
      <c r="Q6" s="5" t="s">
        <v>83</v>
      </c>
      <c r="R6" s="5"/>
      <c r="S6" s="5" t="s">
        <v>85</v>
      </c>
      <c r="T6" s="5"/>
      <c r="U6" s="5" t="s">
        <v>87</v>
      </c>
      <c r="V6" s="5" t="s">
        <v>11</v>
      </c>
      <c r="W6" s="5" t="s">
        <v>90</v>
      </c>
      <c r="X6" s="5" t="s">
        <v>91</v>
      </c>
      <c r="Y6" s="5" t="s">
        <v>16</v>
      </c>
      <c r="Z6" s="5" t="s">
        <v>93</v>
      </c>
      <c r="AA6" s="5"/>
      <c r="AB6" s="5"/>
      <c r="AC6" s="5" t="s">
        <v>98</v>
      </c>
      <c r="AD6" s="5"/>
      <c r="AE6" s="5"/>
      <c r="AF6" s="5"/>
      <c r="AG6" s="5"/>
      <c r="AH6" s="5" t="s">
        <v>100</v>
      </c>
      <c r="AI6" s="5" t="s">
        <v>101</v>
      </c>
      <c r="AJ6" s="5" t="s">
        <v>101</v>
      </c>
      <c r="AK6" s="5" t="s">
        <v>101</v>
      </c>
      <c r="AL6" s="5"/>
      <c r="AM6" s="5"/>
      <c r="AN6" s="5"/>
      <c r="AO6" s="5" t="s">
        <v>105</v>
      </c>
      <c r="AP6" s="5" t="s">
        <v>120</v>
      </c>
    </row>
    <row r="7" spans="1:42" s="4" customFormat="1" ht="10.5">
      <c r="A7" s="28"/>
      <c r="B7" s="7"/>
      <c r="C7" s="7"/>
      <c r="D7" s="7"/>
      <c r="E7" s="7" t="s">
        <v>73</v>
      </c>
      <c r="F7" s="7"/>
      <c r="G7" s="7"/>
      <c r="H7" s="7"/>
      <c r="I7" s="7"/>
      <c r="J7" s="7"/>
      <c r="K7" s="7"/>
      <c r="L7" s="7"/>
      <c r="M7" s="7"/>
      <c r="N7" s="7" t="s">
        <v>81</v>
      </c>
      <c r="O7" s="7"/>
      <c r="P7" s="7" t="s">
        <v>81</v>
      </c>
      <c r="Q7" s="7"/>
      <c r="R7" s="7"/>
      <c r="S7" s="7"/>
      <c r="T7" s="7"/>
      <c r="U7" s="7" t="s">
        <v>88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 t="s">
        <v>83</v>
      </c>
      <c r="AJ7" s="7" t="s">
        <v>102</v>
      </c>
      <c r="AK7" s="7" t="s">
        <v>103</v>
      </c>
      <c r="AL7" s="7"/>
      <c r="AM7" s="7"/>
      <c r="AN7" s="7"/>
      <c r="AO7" s="7" t="s">
        <v>104</v>
      </c>
      <c r="AP7" s="7" t="s">
        <v>117</v>
      </c>
    </row>
    <row r="8" spans="1:43" ht="12.75">
      <c r="A8" s="10" t="s">
        <v>70</v>
      </c>
      <c r="B8" s="16">
        <v>9332</v>
      </c>
      <c r="C8" s="17">
        <v>40284</v>
      </c>
      <c r="D8" s="16">
        <v>3157</v>
      </c>
      <c r="E8" s="16">
        <v>32261</v>
      </c>
      <c r="F8" s="16">
        <v>34</v>
      </c>
      <c r="G8" s="16">
        <v>2283</v>
      </c>
      <c r="H8" s="16">
        <v>230308</v>
      </c>
      <c r="I8" s="16">
        <v>4186</v>
      </c>
      <c r="J8" s="16">
        <v>619</v>
      </c>
      <c r="K8" s="16">
        <v>202296</v>
      </c>
      <c r="L8" s="16">
        <v>4227</v>
      </c>
      <c r="M8" s="16">
        <v>11853</v>
      </c>
      <c r="N8" s="16">
        <v>7198185</v>
      </c>
      <c r="O8" s="16">
        <v>2854</v>
      </c>
      <c r="P8" s="16">
        <v>2203731</v>
      </c>
      <c r="Q8" s="16">
        <v>0</v>
      </c>
      <c r="R8" s="16">
        <v>293019</v>
      </c>
      <c r="S8" s="16">
        <v>8555</v>
      </c>
      <c r="T8" s="16">
        <v>663302</v>
      </c>
      <c r="U8" s="16">
        <v>59767</v>
      </c>
      <c r="V8" s="16">
        <v>10806</v>
      </c>
      <c r="W8" s="16">
        <v>18941</v>
      </c>
      <c r="X8" s="16">
        <v>264028</v>
      </c>
      <c r="Y8" s="16">
        <v>1140</v>
      </c>
      <c r="Z8" s="16">
        <v>2130</v>
      </c>
      <c r="AA8" s="16">
        <v>2577</v>
      </c>
      <c r="AB8" s="16">
        <v>4175</v>
      </c>
      <c r="AC8" s="16">
        <v>2023</v>
      </c>
      <c r="AD8" s="16">
        <v>1276</v>
      </c>
      <c r="AE8" s="16">
        <v>4489</v>
      </c>
      <c r="AF8" s="16">
        <v>1585</v>
      </c>
      <c r="AG8" s="16">
        <v>5477</v>
      </c>
      <c r="AH8" s="16">
        <v>75960</v>
      </c>
      <c r="AI8" s="16">
        <v>61993</v>
      </c>
      <c r="AJ8" s="16">
        <v>11197</v>
      </c>
      <c r="AK8" s="16">
        <v>11115</v>
      </c>
      <c r="AL8" s="16">
        <v>6362</v>
      </c>
      <c r="AM8" s="16">
        <v>0</v>
      </c>
      <c r="AN8" s="16">
        <v>9269</v>
      </c>
      <c r="AO8" s="16">
        <v>884</v>
      </c>
      <c r="AP8" s="14">
        <f>SUM(B8:AO8)</f>
        <v>11465680</v>
      </c>
      <c r="AQ8" s="8"/>
    </row>
    <row r="9" spans="1:43" ht="12.75">
      <c r="A9" s="11" t="s">
        <v>112</v>
      </c>
      <c r="B9" s="18">
        <v>9332</v>
      </c>
      <c r="C9" s="17">
        <v>40284</v>
      </c>
      <c r="D9" s="18">
        <v>3157</v>
      </c>
      <c r="E9" s="18">
        <v>13284</v>
      </c>
      <c r="F9" s="18">
        <v>34</v>
      </c>
      <c r="G9" s="18">
        <v>2283</v>
      </c>
      <c r="H9" s="18">
        <v>230308</v>
      </c>
      <c r="I9" s="18">
        <v>4186</v>
      </c>
      <c r="J9" s="18">
        <v>619</v>
      </c>
      <c r="K9" s="18">
        <v>642</v>
      </c>
      <c r="L9" s="18">
        <v>4227</v>
      </c>
      <c r="M9" s="18">
        <v>11853</v>
      </c>
      <c r="N9" s="18">
        <v>150606</v>
      </c>
      <c r="O9" s="18">
        <v>2854</v>
      </c>
      <c r="P9" s="18">
        <v>1142</v>
      </c>
      <c r="Q9" s="18">
        <v>0</v>
      </c>
      <c r="R9" s="18">
        <v>293019</v>
      </c>
      <c r="S9" s="18">
        <v>8555</v>
      </c>
      <c r="T9" s="18">
        <v>663302</v>
      </c>
      <c r="U9" s="18">
        <v>59767</v>
      </c>
      <c r="V9" s="18">
        <v>10806</v>
      </c>
      <c r="W9" s="18">
        <v>18941</v>
      </c>
      <c r="X9" s="18">
        <v>264028</v>
      </c>
      <c r="Y9" s="18">
        <v>1140</v>
      </c>
      <c r="Z9" s="18">
        <v>2130</v>
      </c>
      <c r="AA9" s="18">
        <v>2577</v>
      </c>
      <c r="AB9" s="18">
        <v>4175</v>
      </c>
      <c r="AC9" s="18">
        <v>2023</v>
      </c>
      <c r="AD9" s="18">
        <v>1276</v>
      </c>
      <c r="AE9" s="18">
        <v>4489</v>
      </c>
      <c r="AF9" s="18">
        <v>1585</v>
      </c>
      <c r="AG9" s="18">
        <v>5477</v>
      </c>
      <c r="AH9" s="18">
        <v>75960</v>
      </c>
      <c r="AI9" s="18">
        <v>61993</v>
      </c>
      <c r="AJ9" s="18">
        <v>11197</v>
      </c>
      <c r="AK9" s="18">
        <v>11115</v>
      </c>
      <c r="AL9" s="18">
        <v>6362</v>
      </c>
      <c r="AM9" s="18">
        <v>0</v>
      </c>
      <c r="AN9" s="18">
        <v>9269</v>
      </c>
      <c r="AO9" s="18">
        <v>884</v>
      </c>
      <c r="AP9" s="14">
        <f>SUM(B9:AO9)</f>
        <v>1994881</v>
      </c>
      <c r="AQ9" s="8"/>
    </row>
    <row r="10" spans="1:43" ht="12.75">
      <c r="A10" s="11" t="s">
        <v>113</v>
      </c>
      <c r="B10" s="18">
        <v>0</v>
      </c>
      <c r="C10" s="17">
        <v>0</v>
      </c>
      <c r="D10" s="18">
        <v>0</v>
      </c>
      <c r="E10" s="18">
        <v>18977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201654</v>
      </c>
      <c r="L10" s="18">
        <v>0</v>
      </c>
      <c r="M10" s="18">
        <v>0</v>
      </c>
      <c r="N10" s="18">
        <v>7047579</v>
      </c>
      <c r="O10" s="18">
        <v>0</v>
      </c>
      <c r="P10" s="18">
        <v>2202589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4">
        <f>SUM(B10:AO10)</f>
        <v>9470799</v>
      </c>
      <c r="AQ10" s="8"/>
    </row>
    <row r="11" spans="1:43" ht="12.75">
      <c r="A11" s="11" t="s">
        <v>22</v>
      </c>
      <c r="B11" s="18">
        <v>0</v>
      </c>
      <c r="C11" s="17">
        <v>35533567</v>
      </c>
      <c r="D11" s="18">
        <v>56533663</v>
      </c>
      <c r="E11" s="18">
        <v>7279146</v>
      </c>
      <c r="F11" s="18">
        <v>0</v>
      </c>
      <c r="G11" s="18">
        <v>1886698</v>
      </c>
      <c r="H11" s="18">
        <v>4602425</v>
      </c>
      <c r="I11" s="18">
        <v>66481096</v>
      </c>
      <c r="J11" s="18">
        <v>123992</v>
      </c>
      <c r="K11" s="18">
        <v>1044</v>
      </c>
      <c r="L11" s="18">
        <v>95064160</v>
      </c>
      <c r="M11" s="18">
        <v>11615</v>
      </c>
      <c r="N11" s="18">
        <v>1256326</v>
      </c>
      <c r="O11" s="18">
        <v>56755601</v>
      </c>
      <c r="P11" s="18">
        <v>0</v>
      </c>
      <c r="Q11" s="18">
        <v>2324970</v>
      </c>
      <c r="R11" s="18">
        <v>0</v>
      </c>
      <c r="S11" s="18">
        <v>65555838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3061544</v>
      </c>
      <c r="Z11" s="18">
        <v>9987226</v>
      </c>
      <c r="AA11" s="18">
        <v>1586444</v>
      </c>
      <c r="AB11" s="18">
        <v>175165649</v>
      </c>
      <c r="AC11" s="18">
        <v>377901</v>
      </c>
      <c r="AD11" s="18">
        <v>840728</v>
      </c>
      <c r="AE11" s="18">
        <v>476090</v>
      </c>
      <c r="AF11" s="18">
        <v>170649</v>
      </c>
      <c r="AG11" s="18">
        <v>324125</v>
      </c>
      <c r="AH11" s="18">
        <v>0</v>
      </c>
      <c r="AI11" s="18">
        <v>0</v>
      </c>
      <c r="AJ11" s="18">
        <v>0</v>
      </c>
      <c r="AK11" s="18">
        <v>0</v>
      </c>
      <c r="AL11" s="18">
        <v>40626979</v>
      </c>
      <c r="AM11" s="18">
        <v>23024709</v>
      </c>
      <c r="AN11" s="18">
        <v>2252162</v>
      </c>
      <c r="AO11" s="18">
        <v>88694</v>
      </c>
      <c r="AP11" s="14">
        <f aca="true" t="shared" si="0" ref="AP11:AP17">SUM(B11:AO11)</f>
        <v>651393041</v>
      </c>
      <c r="AQ11" s="8"/>
    </row>
    <row r="12" spans="1:43" ht="12.75">
      <c r="A12" s="11" t="s">
        <v>23</v>
      </c>
      <c r="B12" s="18">
        <v>0</v>
      </c>
      <c r="C12" s="17">
        <v>35527760</v>
      </c>
      <c r="D12" s="18">
        <v>55099447</v>
      </c>
      <c r="E12" s="18">
        <v>0</v>
      </c>
      <c r="F12" s="18">
        <v>0</v>
      </c>
      <c r="G12" s="18">
        <v>837519</v>
      </c>
      <c r="H12" s="18">
        <v>0</v>
      </c>
      <c r="I12" s="18">
        <v>66148494</v>
      </c>
      <c r="J12" s="18">
        <v>0</v>
      </c>
      <c r="K12" s="18">
        <v>0</v>
      </c>
      <c r="L12" s="18">
        <v>93834078</v>
      </c>
      <c r="M12" s="18">
        <v>0</v>
      </c>
      <c r="N12" s="18">
        <v>1256326</v>
      </c>
      <c r="O12" s="18">
        <v>54596835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9937226</v>
      </c>
      <c r="AA12" s="18">
        <v>0</v>
      </c>
      <c r="AB12" s="18">
        <v>173161720</v>
      </c>
      <c r="AC12" s="18">
        <v>0</v>
      </c>
      <c r="AD12" s="18">
        <v>267437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36122336</v>
      </c>
      <c r="AM12" s="18">
        <v>0</v>
      </c>
      <c r="AN12" s="18">
        <v>0</v>
      </c>
      <c r="AO12" s="18">
        <v>0</v>
      </c>
      <c r="AP12" s="14">
        <f t="shared" si="0"/>
        <v>526789178</v>
      </c>
      <c r="AQ12" s="8"/>
    </row>
    <row r="13" spans="1:43" ht="12.75">
      <c r="A13" s="11" t="s">
        <v>24</v>
      </c>
      <c r="B13" s="18">
        <v>0</v>
      </c>
      <c r="C13" s="17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4">
        <f t="shared" si="0"/>
        <v>0</v>
      </c>
      <c r="AQ13" s="8"/>
    </row>
    <row r="14" spans="1:43" ht="12.75">
      <c r="A14" s="11" t="s">
        <v>25</v>
      </c>
      <c r="B14" s="18">
        <v>0</v>
      </c>
      <c r="C14" s="17">
        <v>5807</v>
      </c>
      <c r="D14" s="18">
        <v>1434216</v>
      </c>
      <c r="E14" s="18">
        <v>7279146</v>
      </c>
      <c r="F14" s="18">
        <v>0</v>
      </c>
      <c r="G14" s="18">
        <v>1049179</v>
      </c>
      <c r="H14" s="18">
        <v>4602425</v>
      </c>
      <c r="I14" s="18">
        <v>332602</v>
      </c>
      <c r="J14" s="18">
        <v>123992</v>
      </c>
      <c r="K14" s="18">
        <v>1044</v>
      </c>
      <c r="L14" s="18">
        <v>1230082</v>
      </c>
      <c r="M14" s="18">
        <v>11615</v>
      </c>
      <c r="N14" s="18">
        <v>0</v>
      </c>
      <c r="O14" s="18">
        <v>2158766</v>
      </c>
      <c r="P14" s="18">
        <v>0</v>
      </c>
      <c r="Q14" s="18">
        <v>2324970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3061544</v>
      </c>
      <c r="Z14" s="18">
        <v>50000</v>
      </c>
      <c r="AA14" s="18">
        <v>1586444</v>
      </c>
      <c r="AB14" s="18">
        <v>2003929</v>
      </c>
      <c r="AC14" s="18">
        <v>377901</v>
      </c>
      <c r="AD14" s="18">
        <v>573291</v>
      </c>
      <c r="AE14" s="18">
        <v>476090</v>
      </c>
      <c r="AF14" s="18">
        <v>170649</v>
      </c>
      <c r="AG14" s="18">
        <v>324125</v>
      </c>
      <c r="AH14" s="18">
        <v>0</v>
      </c>
      <c r="AI14" s="18">
        <v>0</v>
      </c>
      <c r="AJ14" s="18">
        <v>0</v>
      </c>
      <c r="AK14" s="18">
        <v>0</v>
      </c>
      <c r="AL14" s="18">
        <v>4504643</v>
      </c>
      <c r="AM14" s="18">
        <v>23024709</v>
      </c>
      <c r="AN14" s="18">
        <v>2252162</v>
      </c>
      <c r="AO14" s="18">
        <v>88694</v>
      </c>
      <c r="AP14" s="14">
        <f t="shared" si="0"/>
        <v>59048025</v>
      </c>
      <c r="AQ14" s="8"/>
    </row>
    <row r="15" spans="1:43" ht="12.75">
      <c r="A15" s="11" t="s">
        <v>26</v>
      </c>
      <c r="B15" s="18">
        <v>0</v>
      </c>
      <c r="C15" s="1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4">
        <f t="shared" si="0"/>
        <v>0</v>
      </c>
      <c r="AQ15" s="8"/>
    </row>
    <row r="16" spans="1:43" ht="12.75">
      <c r="A16" s="11" t="s">
        <v>27</v>
      </c>
      <c r="B16" s="18">
        <v>0</v>
      </c>
      <c r="C16" s="17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4">
        <f t="shared" si="0"/>
        <v>0</v>
      </c>
      <c r="AQ16" s="8"/>
    </row>
    <row r="17" spans="1:43" ht="12.75">
      <c r="A17" s="11" t="s">
        <v>28</v>
      </c>
      <c r="B17" s="18">
        <v>0</v>
      </c>
      <c r="C17" s="17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4">
        <f t="shared" si="0"/>
        <v>0</v>
      </c>
      <c r="AQ17" s="8"/>
    </row>
    <row r="18" spans="1:43" ht="12.75">
      <c r="A18" s="12" t="s">
        <v>29</v>
      </c>
      <c r="B18" s="19">
        <v>0</v>
      </c>
      <c r="C18" s="20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65555838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5">
        <f>SUM(B18:AO18)</f>
        <v>65555838</v>
      </c>
      <c r="AQ18" s="8"/>
    </row>
    <row r="19" spans="1:43" ht="12.75">
      <c r="A19" s="11"/>
      <c r="B19" s="18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4"/>
      <c r="AQ19" s="8"/>
    </row>
    <row r="20" spans="1:43" ht="12.75">
      <c r="A20" s="11" t="s">
        <v>30</v>
      </c>
      <c r="B20" s="18">
        <v>2816970</v>
      </c>
      <c r="C20" s="17">
        <v>808485</v>
      </c>
      <c r="D20" s="18">
        <v>0</v>
      </c>
      <c r="E20" s="18">
        <v>15058940</v>
      </c>
      <c r="F20" s="18">
        <v>0</v>
      </c>
      <c r="G20" s="18">
        <v>493231</v>
      </c>
      <c r="H20" s="18">
        <v>43537</v>
      </c>
      <c r="I20" s="18">
        <v>0</v>
      </c>
      <c r="J20" s="18">
        <v>0</v>
      </c>
      <c r="K20" s="18">
        <v>0</v>
      </c>
      <c r="L20" s="18">
        <v>0</v>
      </c>
      <c r="M20" s="18">
        <v>693626</v>
      </c>
      <c r="N20" s="18">
        <v>13050357</v>
      </c>
      <c r="O20" s="18">
        <v>0</v>
      </c>
      <c r="P20" s="18">
        <v>8922014</v>
      </c>
      <c r="Q20" s="18">
        <v>0</v>
      </c>
      <c r="R20" s="18">
        <v>0</v>
      </c>
      <c r="S20" s="18">
        <v>0</v>
      </c>
      <c r="T20" s="18">
        <v>715847</v>
      </c>
      <c r="U20" s="18">
        <v>1780890</v>
      </c>
      <c r="V20" s="18">
        <v>513335</v>
      </c>
      <c r="W20" s="18">
        <v>1283812</v>
      </c>
      <c r="X20" s="18">
        <v>303014</v>
      </c>
      <c r="Y20" s="18">
        <v>0</v>
      </c>
      <c r="Z20" s="18">
        <v>1650000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756096</v>
      </c>
      <c r="AH20" s="18">
        <v>1670835</v>
      </c>
      <c r="AI20" s="18">
        <v>0</v>
      </c>
      <c r="AJ20" s="18">
        <v>3691623</v>
      </c>
      <c r="AK20" s="18">
        <v>5172205</v>
      </c>
      <c r="AL20" s="18">
        <v>0</v>
      </c>
      <c r="AM20" s="18">
        <v>0</v>
      </c>
      <c r="AN20" s="18">
        <v>8557552</v>
      </c>
      <c r="AO20" s="18">
        <v>0</v>
      </c>
      <c r="AP20" s="14">
        <f>SUM(B20:AO20)</f>
        <v>67982369</v>
      </c>
      <c r="AQ20" s="8"/>
    </row>
    <row r="21" spans="1:43" ht="12.75">
      <c r="A21" s="11" t="s">
        <v>31</v>
      </c>
      <c r="B21" s="18">
        <v>2816970</v>
      </c>
      <c r="C21" s="17">
        <v>808485</v>
      </c>
      <c r="D21" s="18">
        <v>0</v>
      </c>
      <c r="E21" s="18">
        <v>1058625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693626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715847</v>
      </c>
      <c r="U21" s="18">
        <v>0</v>
      </c>
      <c r="V21" s="18">
        <v>0</v>
      </c>
      <c r="W21" s="18">
        <v>665512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756096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8557552</v>
      </c>
      <c r="AO21" s="18">
        <v>0</v>
      </c>
      <c r="AP21" s="14">
        <f aca="true" t="shared" si="1" ref="AP21:AP28">SUM(B21:AO21)</f>
        <v>16072713</v>
      </c>
      <c r="AQ21" s="8"/>
    </row>
    <row r="22" spans="1:43" ht="12.75">
      <c r="A22" s="11" t="s">
        <v>32</v>
      </c>
      <c r="B22" s="18">
        <v>0</v>
      </c>
      <c r="C22" s="17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4">
        <f t="shared" si="1"/>
        <v>0</v>
      </c>
      <c r="AQ22" s="8"/>
    </row>
    <row r="23" spans="1:43" ht="12.75">
      <c r="A23" s="11" t="s">
        <v>33</v>
      </c>
      <c r="B23" s="18">
        <v>0</v>
      </c>
      <c r="C23" s="17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8679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4">
        <f t="shared" si="1"/>
        <v>8679</v>
      </c>
      <c r="AQ23" s="8"/>
    </row>
    <row r="24" spans="1:43" ht="12.75">
      <c r="A24" s="11" t="s">
        <v>34</v>
      </c>
      <c r="B24" s="18">
        <v>0</v>
      </c>
      <c r="C24" s="17">
        <v>0</v>
      </c>
      <c r="D24" s="18">
        <v>0</v>
      </c>
      <c r="E24" s="18">
        <v>0</v>
      </c>
      <c r="F24" s="18">
        <v>0</v>
      </c>
      <c r="G24" s="18">
        <v>493231</v>
      </c>
      <c r="H24" s="18">
        <v>43537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12510557</v>
      </c>
      <c r="O24" s="18">
        <v>0</v>
      </c>
      <c r="P24" s="18">
        <v>8041568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4">
        <f t="shared" si="1"/>
        <v>21088893</v>
      </c>
      <c r="AQ24" s="8"/>
    </row>
    <row r="25" spans="1:43" ht="12.75">
      <c r="A25" s="11" t="s">
        <v>35</v>
      </c>
      <c r="B25" s="18">
        <v>0</v>
      </c>
      <c r="C25" s="17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4">
        <f t="shared" si="1"/>
        <v>0</v>
      </c>
      <c r="AQ25" s="8"/>
    </row>
    <row r="26" spans="1:43" ht="12.75">
      <c r="A26" s="11" t="s">
        <v>36</v>
      </c>
      <c r="B26" s="18">
        <v>0</v>
      </c>
      <c r="C26" s="17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4">
        <f t="shared" si="1"/>
        <v>0</v>
      </c>
      <c r="AQ26" s="8"/>
    </row>
    <row r="27" spans="1:43" ht="12.75">
      <c r="A27" s="11" t="s">
        <v>37</v>
      </c>
      <c r="B27" s="18">
        <v>0</v>
      </c>
      <c r="C27" s="17">
        <v>0</v>
      </c>
      <c r="D27" s="18">
        <v>0</v>
      </c>
      <c r="E27" s="18">
        <v>9415327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531121</v>
      </c>
      <c r="O27" s="18">
        <v>0</v>
      </c>
      <c r="P27" s="18">
        <v>880446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4">
        <f t="shared" si="1"/>
        <v>10826894</v>
      </c>
      <c r="AQ27" s="8"/>
    </row>
    <row r="28" spans="1:43" ht="12.75">
      <c r="A28" s="12" t="s">
        <v>38</v>
      </c>
      <c r="B28" s="19">
        <v>0</v>
      </c>
      <c r="C28" s="20">
        <v>0</v>
      </c>
      <c r="D28" s="19">
        <v>0</v>
      </c>
      <c r="E28" s="19">
        <v>4584988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1780890</v>
      </c>
      <c r="V28" s="19">
        <v>513335</v>
      </c>
      <c r="W28" s="19">
        <v>618300</v>
      </c>
      <c r="X28" s="19">
        <v>303014</v>
      </c>
      <c r="Y28" s="19">
        <v>0</v>
      </c>
      <c r="Z28" s="19">
        <v>1650000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1670835</v>
      </c>
      <c r="AI28" s="19">
        <v>0</v>
      </c>
      <c r="AJ28" s="19">
        <v>3691623</v>
      </c>
      <c r="AK28" s="19">
        <v>5172205</v>
      </c>
      <c r="AL28" s="19">
        <v>0</v>
      </c>
      <c r="AM28" s="19">
        <v>0</v>
      </c>
      <c r="AN28" s="19">
        <v>0</v>
      </c>
      <c r="AO28" s="19">
        <v>0</v>
      </c>
      <c r="AP28" s="15">
        <f t="shared" si="1"/>
        <v>19985190</v>
      </c>
      <c r="AQ28" s="8"/>
    </row>
    <row r="29" spans="1:43" ht="12.75">
      <c r="A29" s="11"/>
      <c r="B29" s="18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4"/>
      <c r="AQ29" s="8"/>
    </row>
    <row r="30" spans="1:43" ht="12.75">
      <c r="A30" s="11" t="s">
        <v>39</v>
      </c>
      <c r="B30" s="18">
        <v>0</v>
      </c>
      <c r="C30" s="17">
        <v>0</v>
      </c>
      <c r="D30" s="18">
        <v>0</v>
      </c>
      <c r="E30" s="18">
        <v>6052355</v>
      </c>
      <c r="F30" s="18">
        <v>0</v>
      </c>
      <c r="G30" s="18">
        <v>2676125</v>
      </c>
      <c r="H30" s="18">
        <v>0</v>
      </c>
      <c r="I30" s="18">
        <v>0</v>
      </c>
      <c r="J30" s="18">
        <v>6493195</v>
      </c>
      <c r="K30" s="18">
        <v>3449665</v>
      </c>
      <c r="L30" s="18">
        <v>0</v>
      </c>
      <c r="M30" s="18">
        <v>4216136</v>
      </c>
      <c r="N30" s="18">
        <v>0</v>
      </c>
      <c r="O30" s="18">
        <v>0</v>
      </c>
      <c r="P30" s="18">
        <v>0</v>
      </c>
      <c r="Q30" s="18">
        <v>6488207</v>
      </c>
      <c r="R30" s="18">
        <v>0</v>
      </c>
      <c r="S30" s="18">
        <v>0</v>
      </c>
      <c r="T30" s="18">
        <v>6905945</v>
      </c>
      <c r="U30" s="18">
        <v>2227435</v>
      </c>
      <c r="V30" s="18">
        <v>4820455</v>
      </c>
      <c r="W30" s="18">
        <v>67643</v>
      </c>
      <c r="X30" s="18">
        <v>0</v>
      </c>
      <c r="Y30" s="18">
        <v>83259</v>
      </c>
      <c r="Z30" s="18">
        <v>0</v>
      </c>
      <c r="AA30" s="18">
        <v>531760</v>
      </c>
      <c r="AB30" s="18">
        <v>0</v>
      </c>
      <c r="AC30" s="18">
        <v>8219179</v>
      </c>
      <c r="AD30" s="18">
        <v>10247996</v>
      </c>
      <c r="AE30" s="18">
        <v>10569181</v>
      </c>
      <c r="AF30" s="18">
        <v>6272923</v>
      </c>
      <c r="AG30" s="18">
        <v>3769736</v>
      </c>
      <c r="AH30" s="18">
        <v>1682791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3678081</v>
      </c>
      <c r="AO30" s="18">
        <v>6087205</v>
      </c>
      <c r="AP30" s="14">
        <f>SUM(B30:AO30)</f>
        <v>94539272</v>
      </c>
      <c r="AQ30" s="8"/>
    </row>
    <row r="31" spans="1:43" ht="12.75">
      <c r="A31" s="11" t="s">
        <v>40</v>
      </c>
      <c r="B31" s="18">
        <v>0</v>
      </c>
      <c r="C31" s="17">
        <v>0</v>
      </c>
      <c r="D31" s="18">
        <v>0</v>
      </c>
      <c r="E31" s="18">
        <v>6052355</v>
      </c>
      <c r="F31" s="18">
        <v>0</v>
      </c>
      <c r="G31" s="18">
        <v>2144110</v>
      </c>
      <c r="H31" s="18">
        <v>0</v>
      </c>
      <c r="I31" s="18">
        <v>0</v>
      </c>
      <c r="J31" s="18">
        <v>5872099</v>
      </c>
      <c r="K31" s="18">
        <v>0</v>
      </c>
      <c r="L31" s="18">
        <v>0</v>
      </c>
      <c r="M31" s="18">
        <v>3142784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6579660</v>
      </c>
      <c r="U31" s="18">
        <v>0</v>
      </c>
      <c r="V31" s="18">
        <v>4820455</v>
      </c>
      <c r="W31" s="18">
        <v>0</v>
      </c>
      <c r="X31" s="18">
        <v>0</v>
      </c>
      <c r="Y31" s="18">
        <v>0</v>
      </c>
      <c r="Z31" s="18">
        <v>0</v>
      </c>
      <c r="AA31" s="18">
        <v>531760</v>
      </c>
      <c r="AB31" s="18">
        <v>0</v>
      </c>
      <c r="AC31" s="18">
        <v>8219179</v>
      </c>
      <c r="AD31" s="18">
        <v>8279948</v>
      </c>
      <c r="AE31" s="18">
        <v>6231285</v>
      </c>
      <c r="AF31" s="18">
        <v>6272923</v>
      </c>
      <c r="AG31" s="18">
        <v>3092384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6531850</v>
      </c>
      <c r="AP31" s="14">
        <f aca="true" t="shared" si="2" ref="AP31:AP38">SUM(B31:AO31)</f>
        <v>67770792</v>
      </c>
      <c r="AQ31" s="8"/>
    </row>
    <row r="32" spans="1:43" ht="12.75">
      <c r="A32" s="11" t="s">
        <v>41</v>
      </c>
      <c r="B32" s="18">
        <v>0</v>
      </c>
      <c r="C32" s="17">
        <v>0</v>
      </c>
      <c r="D32" s="18">
        <v>0</v>
      </c>
      <c r="E32" s="18">
        <v>0</v>
      </c>
      <c r="F32" s="18">
        <v>0</v>
      </c>
      <c r="G32" s="18">
        <v>532015</v>
      </c>
      <c r="H32" s="18">
        <v>0</v>
      </c>
      <c r="I32" s="18">
        <v>0</v>
      </c>
      <c r="J32" s="18">
        <v>123422</v>
      </c>
      <c r="K32" s="18">
        <v>0</v>
      </c>
      <c r="L32" s="18">
        <v>0</v>
      </c>
      <c r="M32" s="18">
        <v>694133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19545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1968048</v>
      </c>
      <c r="AE32" s="18">
        <v>2841898</v>
      </c>
      <c r="AF32" s="18">
        <v>0</v>
      </c>
      <c r="AG32" s="18">
        <v>677352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-444645</v>
      </c>
      <c r="AP32" s="14">
        <f t="shared" si="2"/>
        <v>6411768</v>
      </c>
      <c r="AQ32" s="8"/>
    </row>
    <row r="33" spans="1:43" ht="12.75">
      <c r="A33" s="11" t="s">
        <v>69</v>
      </c>
      <c r="B33" s="18">
        <v>0</v>
      </c>
      <c r="C33" s="17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6488207</v>
      </c>
      <c r="R33" s="18">
        <v>0</v>
      </c>
      <c r="S33" s="18">
        <v>0</v>
      </c>
      <c r="T33" s="18">
        <v>0</v>
      </c>
      <c r="U33" s="18">
        <v>2227435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1682791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3460878</v>
      </c>
      <c r="AO33" s="18">
        <v>0</v>
      </c>
      <c r="AP33" s="14">
        <f t="shared" si="2"/>
        <v>13859311</v>
      </c>
      <c r="AQ33" s="8"/>
    </row>
    <row r="34" spans="1:43" ht="12.75">
      <c r="A34" s="11" t="s">
        <v>42</v>
      </c>
      <c r="B34" s="18">
        <v>0</v>
      </c>
      <c r="C34" s="17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4">
        <f t="shared" si="2"/>
        <v>0</v>
      </c>
      <c r="AQ34" s="8"/>
    </row>
    <row r="35" spans="1:43" ht="12.75">
      <c r="A35" s="11" t="s">
        <v>43</v>
      </c>
      <c r="B35" s="18">
        <v>0</v>
      </c>
      <c r="C35" s="17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3449665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1495998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4">
        <f t="shared" si="2"/>
        <v>4945663</v>
      </c>
      <c r="AQ35" s="8"/>
    </row>
    <row r="36" spans="1:43" ht="12.75">
      <c r="A36" s="11" t="s">
        <v>44</v>
      </c>
      <c r="B36" s="18">
        <v>0</v>
      </c>
      <c r="C36" s="17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67643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217203</v>
      </c>
      <c r="AO36" s="18">
        <v>0</v>
      </c>
      <c r="AP36" s="14">
        <f t="shared" si="2"/>
        <v>284846</v>
      </c>
      <c r="AQ36" s="8"/>
    </row>
    <row r="37" spans="1:43" ht="12.75">
      <c r="A37" s="11" t="s">
        <v>45</v>
      </c>
      <c r="B37" s="18">
        <v>0</v>
      </c>
      <c r="C37" s="17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497674</v>
      </c>
      <c r="K37" s="18">
        <v>0</v>
      </c>
      <c r="L37" s="18">
        <v>0</v>
      </c>
      <c r="M37" s="18">
        <v>379219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306740</v>
      </c>
      <c r="U37" s="18">
        <v>0</v>
      </c>
      <c r="V37" s="18">
        <v>0</v>
      </c>
      <c r="W37" s="18">
        <v>0</v>
      </c>
      <c r="X37" s="18">
        <v>0</v>
      </c>
      <c r="Y37" s="18">
        <v>83259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4">
        <f t="shared" si="2"/>
        <v>1266892</v>
      </c>
      <c r="AQ37" s="8"/>
    </row>
    <row r="38" spans="1:43" ht="12.75">
      <c r="A38" s="12" t="s">
        <v>46</v>
      </c>
      <c r="B38" s="19">
        <v>0</v>
      </c>
      <c r="C38" s="20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5">
        <f t="shared" si="2"/>
        <v>0</v>
      </c>
      <c r="AQ38" s="8"/>
    </row>
    <row r="39" spans="1:43" ht="12.75">
      <c r="A39" s="11"/>
      <c r="B39" s="18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4"/>
      <c r="AQ39" s="8"/>
    </row>
    <row r="40" spans="1:43" ht="12.75">
      <c r="A40" s="11" t="s">
        <v>47</v>
      </c>
      <c r="B40" s="18">
        <v>680354</v>
      </c>
      <c r="C40" s="17">
        <v>0</v>
      </c>
      <c r="D40" s="18">
        <v>0</v>
      </c>
      <c r="E40" s="18">
        <v>0</v>
      </c>
      <c r="F40" s="18">
        <v>0</v>
      </c>
      <c r="G40" s="18">
        <v>0</v>
      </c>
      <c r="H40" s="18">
        <v>40936280</v>
      </c>
      <c r="I40" s="18">
        <v>0</v>
      </c>
      <c r="J40" s="18">
        <v>2518285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2498487</v>
      </c>
      <c r="R40" s="18">
        <v>0</v>
      </c>
      <c r="S40" s="18">
        <v>0</v>
      </c>
      <c r="T40" s="18">
        <v>0</v>
      </c>
      <c r="U40" s="18">
        <v>16649292</v>
      </c>
      <c r="V40" s="18">
        <v>21499982</v>
      </c>
      <c r="W40" s="18">
        <v>55211754</v>
      </c>
      <c r="X40" s="18">
        <v>49027575</v>
      </c>
      <c r="Y40" s="18">
        <v>0</v>
      </c>
      <c r="Z40" s="18">
        <v>0</v>
      </c>
      <c r="AA40" s="18">
        <v>0</v>
      </c>
      <c r="AB40" s="18">
        <v>0</v>
      </c>
      <c r="AC40" s="18">
        <v>2350159</v>
      </c>
      <c r="AD40" s="18">
        <v>0</v>
      </c>
      <c r="AE40" s="18">
        <v>0</v>
      </c>
      <c r="AF40" s="18">
        <v>79267401</v>
      </c>
      <c r="AG40" s="18">
        <v>0</v>
      </c>
      <c r="AH40" s="18">
        <v>55138447</v>
      </c>
      <c r="AI40" s="18">
        <v>0</v>
      </c>
      <c r="AJ40" s="18">
        <v>1660589</v>
      </c>
      <c r="AK40" s="18">
        <v>0</v>
      </c>
      <c r="AL40" s="18">
        <v>0</v>
      </c>
      <c r="AM40" s="18">
        <v>0</v>
      </c>
      <c r="AN40" s="18">
        <v>24470437</v>
      </c>
      <c r="AO40" s="18">
        <v>0</v>
      </c>
      <c r="AP40" s="14">
        <f>SUM(B40:AO40)</f>
        <v>351909042</v>
      </c>
      <c r="AQ40" s="8"/>
    </row>
    <row r="41" spans="1:43" ht="12.75">
      <c r="A41" s="11" t="s">
        <v>49</v>
      </c>
      <c r="B41" s="18">
        <v>0</v>
      </c>
      <c r="C41" s="17">
        <v>0</v>
      </c>
      <c r="D41" s="18">
        <v>0</v>
      </c>
      <c r="E41" s="18">
        <v>0</v>
      </c>
      <c r="F41" s="18">
        <v>0</v>
      </c>
      <c r="G41" s="18">
        <v>0</v>
      </c>
      <c r="H41" s="18">
        <v>8136923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2197584</v>
      </c>
      <c r="R41" s="18">
        <v>0</v>
      </c>
      <c r="S41" s="18">
        <v>0</v>
      </c>
      <c r="T41" s="18">
        <v>0</v>
      </c>
      <c r="U41" s="18">
        <v>5410305</v>
      </c>
      <c r="V41" s="18">
        <v>0</v>
      </c>
      <c r="W41" s="18">
        <v>22812026</v>
      </c>
      <c r="X41" s="18">
        <v>15682539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14668248</v>
      </c>
      <c r="AG41" s="18">
        <v>0</v>
      </c>
      <c r="AH41" s="18">
        <v>38611452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2648501</v>
      </c>
      <c r="AO41" s="18">
        <v>0</v>
      </c>
      <c r="AP41" s="14">
        <f aca="true" t="shared" si="3" ref="AP41:AP46">SUM(B41:AO41)</f>
        <v>110167578</v>
      </c>
      <c r="AQ41" s="8"/>
    </row>
    <row r="42" spans="1:43" ht="12.75">
      <c r="A42" s="11" t="s">
        <v>48</v>
      </c>
      <c r="B42" s="18">
        <v>0</v>
      </c>
      <c r="C42" s="17">
        <v>0</v>
      </c>
      <c r="D42" s="18">
        <v>0</v>
      </c>
      <c r="E42" s="18">
        <v>0</v>
      </c>
      <c r="F42" s="18">
        <v>0</v>
      </c>
      <c r="G42" s="18">
        <v>0</v>
      </c>
      <c r="H42" s="18">
        <v>25039105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100940</v>
      </c>
      <c r="R42" s="18">
        <v>0</v>
      </c>
      <c r="S42" s="18">
        <v>0</v>
      </c>
      <c r="T42" s="18">
        <v>0</v>
      </c>
      <c r="U42" s="18">
        <v>10468403</v>
      </c>
      <c r="V42" s="18">
        <v>0</v>
      </c>
      <c r="W42" s="18">
        <v>15300825</v>
      </c>
      <c r="X42" s="18">
        <v>4157870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41510650</v>
      </c>
      <c r="AG42" s="18">
        <v>0</v>
      </c>
      <c r="AH42" s="18">
        <v>13733123</v>
      </c>
      <c r="AI42" s="18">
        <v>0</v>
      </c>
      <c r="AJ42" s="18">
        <v>633577</v>
      </c>
      <c r="AK42" s="18">
        <v>0</v>
      </c>
      <c r="AL42" s="18">
        <v>0</v>
      </c>
      <c r="AM42" s="18">
        <v>0</v>
      </c>
      <c r="AN42" s="18">
        <v>4338617</v>
      </c>
      <c r="AO42" s="18">
        <v>0</v>
      </c>
      <c r="AP42" s="14">
        <f t="shared" si="3"/>
        <v>115283110</v>
      </c>
      <c r="AQ42" s="8"/>
    </row>
    <row r="43" spans="1:43" ht="12.75">
      <c r="A43" s="11" t="s">
        <v>50</v>
      </c>
      <c r="B43" s="18">
        <v>680354</v>
      </c>
      <c r="C43" s="17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2852254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4">
        <f t="shared" si="3"/>
        <v>3532608</v>
      </c>
      <c r="AQ43" s="8"/>
    </row>
    <row r="44" spans="1:43" ht="12.75">
      <c r="A44" s="11" t="s">
        <v>51</v>
      </c>
      <c r="B44" s="18">
        <v>0</v>
      </c>
      <c r="C44" s="17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770584</v>
      </c>
      <c r="V44" s="18">
        <v>0</v>
      </c>
      <c r="W44" s="18">
        <v>1256846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1488949</v>
      </c>
      <c r="AG44" s="18">
        <v>0</v>
      </c>
      <c r="AH44" s="18">
        <v>1798686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5739542</v>
      </c>
      <c r="AO44" s="18">
        <v>0</v>
      </c>
      <c r="AP44" s="14">
        <f t="shared" si="3"/>
        <v>11054607</v>
      </c>
      <c r="AQ44" s="8"/>
    </row>
    <row r="45" spans="1:43" ht="12.75">
      <c r="A45" s="11" t="s">
        <v>52</v>
      </c>
      <c r="B45" s="18">
        <v>0</v>
      </c>
      <c r="C45" s="17">
        <v>0</v>
      </c>
      <c r="D45" s="18">
        <v>0</v>
      </c>
      <c r="E45" s="18">
        <v>0</v>
      </c>
      <c r="F45" s="18">
        <v>0</v>
      </c>
      <c r="G45" s="18">
        <v>0</v>
      </c>
      <c r="H45" s="18">
        <v>7760252</v>
      </c>
      <c r="I45" s="18">
        <v>0</v>
      </c>
      <c r="J45" s="18">
        <v>2515239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199963</v>
      </c>
      <c r="R45" s="18">
        <v>0</v>
      </c>
      <c r="S45" s="18">
        <v>0</v>
      </c>
      <c r="T45" s="18">
        <v>0</v>
      </c>
      <c r="U45" s="18">
        <v>0</v>
      </c>
      <c r="V45" s="18">
        <v>21499982</v>
      </c>
      <c r="W45" s="18">
        <v>15842057</v>
      </c>
      <c r="X45" s="18">
        <v>26334912</v>
      </c>
      <c r="Y45" s="18">
        <v>0</v>
      </c>
      <c r="Z45" s="18">
        <v>0</v>
      </c>
      <c r="AA45" s="18">
        <v>0</v>
      </c>
      <c r="AB45" s="18">
        <v>0</v>
      </c>
      <c r="AC45" s="18">
        <v>3217046</v>
      </c>
      <c r="AD45" s="18">
        <v>0</v>
      </c>
      <c r="AE45" s="18">
        <v>0</v>
      </c>
      <c r="AF45" s="18">
        <v>21599554</v>
      </c>
      <c r="AG45" s="18">
        <v>0</v>
      </c>
      <c r="AH45" s="18">
        <v>995186</v>
      </c>
      <c r="AI45" s="18">
        <v>0</v>
      </c>
      <c r="AJ45" s="18">
        <v>1027012</v>
      </c>
      <c r="AK45" s="18">
        <v>0</v>
      </c>
      <c r="AL45" s="18">
        <v>0</v>
      </c>
      <c r="AM45" s="18">
        <v>0</v>
      </c>
      <c r="AN45" s="18">
        <v>11743777</v>
      </c>
      <c r="AO45" s="18">
        <v>0</v>
      </c>
      <c r="AP45" s="14">
        <f t="shared" si="3"/>
        <v>112734980</v>
      </c>
      <c r="AQ45" s="8"/>
    </row>
    <row r="46" spans="1:43" ht="12.75">
      <c r="A46" s="12" t="s">
        <v>108</v>
      </c>
      <c r="B46" s="19">
        <v>0</v>
      </c>
      <c r="C46" s="20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3046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-866887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5">
        <f t="shared" si="3"/>
        <v>-863841</v>
      </c>
      <c r="AQ46" s="8"/>
    </row>
    <row r="47" spans="1:43" ht="12.75">
      <c r="A47" s="11"/>
      <c r="B47" s="18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4"/>
      <c r="AQ47" s="8"/>
    </row>
    <row r="48" spans="1:43" ht="12.75">
      <c r="A48" s="11" t="s">
        <v>53</v>
      </c>
      <c r="B48" s="18">
        <v>0</v>
      </c>
      <c r="C48" s="17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5064054</v>
      </c>
      <c r="K48" s="18">
        <v>0</v>
      </c>
      <c r="L48" s="18">
        <v>0</v>
      </c>
      <c r="M48" s="18">
        <v>0</v>
      </c>
      <c r="N48" s="18">
        <v>14702</v>
      </c>
      <c r="O48" s="18">
        <v>0</v>
      </c>
      <c r="P48" s="18">
        <v>195725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3490413</v>
      </c>
      <c r="Z48" s="18">
        <v>0</v>
      </c>
      <c r="AA48" s="18">
        <v>7208677</v>
      </c>
      <c r="AB48" s="18">
        <v>0</v>
      </c>
      <c r="AC48" s="18">
        <v>1477043</v>
      </c>
      <c r="AD48" s="18">
        <v>0</v>
      </c>
      <c r="AE48" s="18">
        <v>0</v>
      </c>
      <c r="AF48" s="18">
        <v>7966884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267293</v>
      </c>
      <c r="AP48" s="14">
        <f>SUM(B48:AO48)</f>
        <v>25684791</v>
      </c>
      <c r="AQ48" s="8"/>
    </row>
    <row r="49" spans="1:43" ht="12.75">
      <c r="A49" s="11" t="s">
        <v>54</v>
      </c>
      <c r="B49" s="18">
        <v>0</v>
      </c>
      <c r="C49" s="17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2943456</v>
      </c>
      <c r="Z49" s="18">
        <v>0</v>
      </c>
      <c r="AA49" s="18">
        <v>7415051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4">
        <f aca="true" t="shared" si="4" ref="AP49:AP55">SUM(B49:AO49)</f>
        <v>10358507</v>
      </c>
      <c r="AQ49" s="8"/>
    </row>
    <row r="50" spans="1:43" ht="12.75">
      <c r="A50" s="11" t="s">
        <v>109</v>
      </c>
      <c r="B50" s="18">
        <v>0</v>
      </c>
      <c r="C50" s="17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546957</v>
      </c>
      <c r="Z50" s="18">
        <v>0</v>
      </c>
      <c r="AA50" s="18">
        <v>-206374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4">
        <f t="shared" si="4"/>
        <v>340583</v>
      </c>
      <c r="AQ50" s="8"/>
    </row>
    <row r="51" spans="1:43" ht="12.75">
      <c r="A51" s="11" t="s">
        <v>55</v>
      </c>
      <c r="B51" s="18">
        <v>0</v>
      </c>
      <c r="C51" s="17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14702</v>
      </c>
      <c r="O51" s="18">
        <v>0</v>
      </c>
      <c r="P51" s="18">
        <v>195725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4">
        <f t="shared" si="4"/>
        <v>210427</v>
      </c>
      <c r="AQ51" s="8"/>
    </row>
    <row r="52" spans="1:43" ht="12.75">
      <c r="A52" s="11" t="s">
        <v>56</v>
      </c>
      <c r="B52" s="18">
        <v>0</v>
      </c>
      <c r="C52" s="17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5064054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1477043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267293</v>
      </c>
      <c r="AP52" s="14">
        <f t="shared" si="4"/>
        <v>6808390</v>
      </c>
      <c r="AQ52" s="8"/>
    </row>
    <row r="53" spans="1:43" ht="12.75">
      <c r="A53" s="11" t="s">
        <v>57</v>
      </c>
      <c r="B53" s="18">
        <v>0</v>
      </c>
      <c r="C53" s="17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4">
        <f t="shared" si="4"/>
        <v>0</v>
      </c>
      <c r="AQ53" s="8"/>
    </row>
    <row r="54" spans="1:43" ht="12.75">
      <c r="A54" s="11" t="s">
        <v>58</v>
      </c>
      <c r="B54" s="18">
        <v>0</v>
      </c>
      <c r="C54" s="17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4">
        <f t="shared" si="4"/>
        <v>0</v>
      </c>
      <c r="AQ54" s="8"/>
    </row>
    <row r="55" spans="1:43" ht="12.75">
      <c r="A55" s="12" t="s">
        <v>59</v>
      </c>
      <c r="B55" s="19">
        <v>0</v>
      </c>
      <c r="C55" s="20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7966884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5">
        <f t="shared" si="4"/>
        <v>7966884</v>
      </c>
      <c r="AQ55" s="8"/>
    </row>
    <row r="56" spans="1:43" ht="12.75">
      <c r="A56" s="11"/>
      <c r="B56" s="18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4"/>
      <c r="AQ56" s="8"/>
    </row>
    <row r="57" spans="1:43" ht="12.75">
      <c r="A57" s="11" t="s">
        <v>60</v>
      </c>
      <c r="B57" s="18">
        <v>0</v>
      </c>
      <c r="C57" s="17">
        <v>1160</v>
      </c>
      <c r="D57" s="18">
        <v>0</v>
      </c>
      <c r="E57" s="18">
        <v>8966</v>
      </c>
      <c r="F57" s="18">
        <v>0</v>
      </c>
      <c r="G57" s="18">
        <v>384997</v>
      </c>
      <c r="H57" s="18">
        <v>44810377</v>
      </c>
      <c r="I57" s="18">
        <v>111578</v>
      </c>
      <c r="J57" s="18">
        <v>1715324</v>
      </c>
      <c r="K57" s="18">
        <v>4135</v>
      </c>
      <c r="L57" s="18">
        <v>4498</v>
      </c>
      <c r="M57" s="18">
        <v>4225541</v>
      </c>
      <c r="N57" s="18">
        <v>1034690</v>
      </c>
      <c r="O57" s="18">
        <v>799073</v>
      </c>
      <c r="P57" s="18">
        <v>0</v>
      </c>
      <c r="Q57" s="18">
        <v>1281361</v>
      </c>
      <c r="R57" s="18">
        <v>16644096</v>
      </c>
      <c r="S57" s="18">
        <v>92490</v>
      </c>
      <c r="T57" s="18">
        <v>0</v>
      </c>
      <c r="U57" s="18">
        <v>3825189</v>
      </c>
      <c r="V57" s="18">
        <v>0</v>
      </c>
      <c r="W57" s="18">
        <v>7662337</v>
      </c>
      <c r="X57" s="18">
        <v>7955707</v>
      </c>
      <c r="Y57" s="18">
        <v>134</v>
      </c>
      <c r="Z57" s="18">
        <v>29404</v>
      </c>
      <c r="AA57" s="18">
        <v>133</v>
      </c>
      <c r="AB57" s="18">
        <v>7026</v>
      </c>
      <c r="AC57" s="18">
        <v>0</v>
      </c>
      <c r="AD57" s="18">
        <v>19408</v>
      </c>
      <c r="AE57" s="18">
        <v>0</v>
      </c>
      <c r="AF57" s="18">
        <v>10540855</v>
      </c>
      <c r="AG57" s="18">
        <v>0</v>
      </c>
      <c r="AH57" s="18">
        <v>8134872</v>
      </c>
      <c r="AI57" s="18">
        <v>7247208</v>
      </c>
      <c r="AJ57" s="18">
        <v>2113015</v>
      </c>
      <c r="AK57" s="18">
        <v>1063054</v>
      </c>
      <c r="AL57" s="18">
        <v>77447</v>
      </c>
      <c r="AM57" s="18">
        <v>0</v>
      </c>
      <c r="AN57" s="18">
        <v>7339025</v>
      </c>
      <c r="AO57" s="18">
        <v>0</v>
      </c>
      <c r="AP57" s="14">
        <f>SUM(B57:AO57)</f>
        <v>127133100</v>
      </c>
      <c r="AQ57" s="8"/>
    </row>
    <row r="58" spans="1:43" ht="12.75">
      <c r="A58" s="11" t="s">
        <v>61</v>
      </c>
      <c r="B58" s="18">
        <v>0</v>
      </c>
      <c r="C58" s="17">
        <v>0</v>
      </c>
      <c r="D58" s="18">
        <v>0</v>
      </c>
      <c r="E58" s="18">
        <v>0</v>
      </c>
      <c r="F58" s="18">
        <v>0</v>
      </c>
      <c r="G58" s="18">
        <v>0</v>
      </c>
      <c r="H58" s="18">
        <v>223111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1034664</v>
      </c>
      <c r="O58" s="18">
        <v>781362</v>
      </c>
      <c r="P58" s="18">
        <v>0</v>
      </c>
      <c r="Q58" s="18">
        <v>1179008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4629758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8064105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1089268</v>
      </c>
      <c r="AO58" s="18">
        <v>0</v>
      </c>
      <c r="AP58" s="14">
        <f aca="true" t="shared" si="5" ref="AP58:AP64">SUM(B58:AO58)</f>
        <v>17001276</v>
      </c>
      <c r="AQ58" s="8"/>
    </row>
    <row r="59" spans="1:43" ht="12.75">
      <c r="A59" s="11" t="s">
        <v>62</v>
      </c>
      <c r="B59" s="18">
        <v>0</v>
      </c>
      <c r="C59" s="17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1894</v>
      </c>
      <c r="T59" s="18">
        <v>0</v>
      </c>
      <c r="U59" s="18">
        <v>0</v>
      </c>
      <c r="V59" s="18">
        <v>0</v>
      </c>
      <c r="W59" s="18">
        <v>2702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4">
        <f t="shared" si="5"/>
        <v>4596</v>
      </c>
      <c r="AQ59" s="8"/>
    </row>
    <row r="60" spans="1:43" ht="12.75">
      <c r="A60" s="11" t="s">
        <v>63</v>
      </c>
      <c r="B60" s="18">
        <v>0</v>
      </c>
      <c r="C60" s="17">
        <v>0</v>
      </c>
      <c r="D60" s="18">
        <v>0</v>
      </c>
      <c r="E60" s="18">
        <v>0</v>
      </c>
      <c r="F60" s="18">
        <v>0</v>
      </c>
      <c r="G60" s="18">
        <v>0</v>
      </c>
      <c r="H60" s="18">
        <v>424743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674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4">
        <f t="shared" si="5"/>
        <v>425417</v>
      </c>
      <c r="AQ60" s="8"/>
    </row>
    <row r="61" spans="1:43" ht="12.75">
      <c r="A61" s="11" t="s">
        <v>64</v>
      </c>
      <c r="B61" s="18">
        <v>0</v>
      </c>
      <c r="C61" s="17">
        <v>0</v>
      </c>
      <c r="D61" s="18">
        <v>0</v>
      </c>
      <c r="E61" s="18">
        <v>0</v>
      </c>
      <c r="F61" s="18">
        <v>0</v>
      </c>
      <c r="G61" s="18">
        <v>0</v>
      </c>
      <c r="H61" s="18">
        <v>15280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13885</v>
      </c>
      <c r="V61" s="18">
        <v>0</v>
      </c>
      <c r="W61" s="18">
        <v>3613338</v>
      </c>
      <c r="X61" s="18">
        <v>19386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43104</v>
      </c>
      <c r="AG61" s="18">
        <v>0</v>
      </c>
      <c r="AH61" s="18">
        <v>14831</v>
      </c>
      <c r="AI61" s="18">
        <v>0</v>
      </c>
      <c r="AJ61" s="18">
        <v>6745</v>
      </c>
      <c r="AK61" s="18">
        <v>0</v>
      </c>
      <c r="AL61" s="18">
        <v>0</v>
      </c>
      <c r="AM61" s="18">
        <v>0</v>
      </c>
      <c r="AN61" s="18">
        <v>595441</v>
      </c>
      <c r="AO61" s="18">
        <v>0</v>
      </c>
      <c r="AP61" s="14">
        <f t="shared" si="5"/>
        <v>4322010</v>
      </c>
      <c r="AQ61" s="8"/>
    </row>
    <row r="62" spans="1:43" ht="12.75">
      <c r="A62" s="11" t="s">
        <v>65</v>
      </c>
      <c r="B62" s="18">
        <v>0</v>
      </c>
      <c r="C62" s="17">
        <v>0</v>
      </c>
      <c r="D62" s="18">
        <v>0</v>
      </c>
      <c r="E62" s="18">
        <v>0</v>
      </c>
      <c r="F62" s="18">
        <v>0</v>
      </c>
      <c r="G62" s="18">
        <v>0</v>
      </c>
      <c r="H62" s="18">
        <v>1440771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2577905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1013608</v>
      </c>
      <c r="AG62" s="18">
        <v>0</v>
      </c>
      <c r="AH62" s="18">
        <v>5913324</v>
      </c>
      <c r="AI62" s="18">
        <v>6556709</v>
      </c>
      <c r="AJ62" s="18">
        <v>2106091</v>
      </c>
      <c r="AK62" s="18">
        <v>1063054</v>
      </c>
      <c r="AL62" s="18">
        <v>0</v>
      </c>
      <c r="AM62" s="18">
        <v>0</v>
      </c>
      <c r="AN62" s="18">
        <v>3611898</v>
      </c>
      <c r="AO62" s="18">
        <v>0</v>
      </c>
      <c r="AP62" s="14">
        <f t="shared" si="5"/>
        <v>24283360</v>
      </c>
      <c r="AQ62" s="8"/>
    </row>
    <row r="63" spans="1:43" ht="12.75">
      <c r="A63" s="11" t="s">
        <v>66</v>
      </c>
      <c r="B63" s="18">
        <v>0</v>
      </c>
      <c r="C63" s="17">
        <v>1160</v>
      </c>
      <c r="D63" s="18">
        <v>0</v>
      </c>
      <c r="E63" s="18">
        <v>0</v>
      </c>
      <c r="F63" s="18">
        <v>0</v>
      </c>
      <c r="G63" s="18">
        <v>384997</v>
      </c>
      <c r="H63" s="18">
        <v>71451</v>
      </c>
      <c r="I63" s="18">
        <v>101987</v>
      </c>
      <c r="J63" s="18">
        <v>0</v>
      </c>
      <c r="K63" s="18">
        <v>4135</v>
      </c>
      <c r="L63" s="18">
        <v>1598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27098</v>
      </c>
      <c r="AA63" s="18">
        <v>133</v>
      </c>
      <c r="AB63" s="18">
        <v>3196</v>
      </c>
      <c r="AC63" s="18">
        <v>0</v>
      </c>
      <c r="AD63" s="18">
        <v>19408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77447</v>
      </c>
      <c r="AM63" s="18">
        <v>0</v>
      </c>
      <c r="AN63" s="18">
        <v>0</v>
      </c>
      <c r="AO63" s="18">
        <v>0</v>
      </c>
      <c r="AP63" s="14">
        <f t="shared" si="5"/>
        <v>692610</v>
      </c>
      <c r="AQ63" s="8"/>
    </row>
    <row r="64" spans="1:43" ht="12.75">
      <c r="A64" s="12" t="s">
        <v>67</v>
      </c>
      <c r="B64" s="19">
        <v>0</v>
      </c>
      <c r="C64" s="20">
        <v>0</v>
      </c>
      <c r="D64" s="19">
        <v>0</v>
      </c>
      <c r="E64" s="19">
        <v>8966</v>
      </c>
      <c r="F64" s="19">
        <v>0</v>
      </c>
      <c r="G64" s="19">
        <v>0</v>
      </c>
      <c r="H64" s="19">
        <v>42635021</v>
      </c>
      <c r="I64" s="19">
        <v>9591</v>
      </c>
      <c r="J64" s="19">
        <v>1715324</v>
      </c>
      <c r="K64" s="19">
        <v>0</v>
      </c>
      <c r="L64" s="19">
        <v>2900</v>
      </c>
      <c r="M64" s="19">
        <v>4225541</v>
      </c>
      <c r="N64" s="19">
        <v>26</v>
      </c>
      <c r="O64" s="19">
        <v>17711</v>
      </c>
      <c r="P64" s="19">
        <v>0</v>
      </c>
      <c r="Q64" s="19">
        <v>102353</v>
      </c>
      <c r="R64" s="19">
        <v>16644096</v>
      </c>
      <c r="S64" s="19">
        <v>90596</v>
      </c>
      <c r="T64" s="19">
        <v>0</v>
      </c>
      <c r="U64" s="19">
        <v>1233399</v>
      </c>
      <c r="V64" s="19">
        <v>0</v>
      </c>
      <c r="W64" s="19">
        <v>4046297</v>
      </c>
      <c r="X64" s="19">
        <v>3306563</v>
      </c>
      <c r="Y64" s="19">
        <v>134</v>
      </c>
      <c r="Z64" s="19">
        <v>1632</v>
      </c>
      <c r="AA64" s="19">
        <v>0</v>
      </c>
      <c r="AB64" s="19">
        <v>3830</v>
      </c>
      <c r="AC64" s="19">
        <v>0</v>
      </c>
      <c r="AD64" s="19">
        <v>0</v>
      </c>
      <c r="AE64" s="19">
        <v>0</v>
      </c>
      <c r="AF64" s="19">
        <v>1420038</v>
      </c>
      <c r="AG64" s="19">
        <v>0</v>
      </c>
      <c r="AH64" s="19">
        <v>2206717</v>
      </c>
      <c r="AI64" s="19">
        <v>690499</v>
      </c>
      <c r="AJ64" s="19">
        <v>179</v>
      </c>
      <c r="AK64" s="19">
        <v>0</v>
      </c>
      <c r="AL64" s="19">
        <v>0</v>
      </c>
      <c r="AM64" s="19">
        <v>0</v>
      </c>
      <c r="AN64" s="19">
        <v>2042418</v>
      </c>
      <c r="AO64" s="19">
        <v>0</v>
      </c>
      <c r="AP64" s="15">
        <f t="shared" si="5"/>
        <v>80403831</v>
      </c>
      <c r="AQ64" s="8"/>
    </row>
    <row r="65" spans="1:43" ht="12.75">
      <c r="A65" s="13" t="s">
        <v>68</v>
      </c>
      <c r="B65" s="21">
        <v>3506656</v>
      </c>
      <c r="C65" s="22">
        <v>36383496</v>
      </c>
      <c r="D65" s="21">
        <v>56536820</v>
      </c>
      <c r="E65" s="21">
        <v>28431668</v>
      </c>
      <c r="F65" s="21">
        <v>34</v>
      </c>
      <c r="G65" s="21">
        <v>5443334</v>
      </c>
      <c r="H65" s="21">
        <v>90622927</v>
      </c>
      <c r="I65" s="21">
        <v>66596860</v>
      </c>
      <c r="J65" s="21">
        <v>15915469</v>
      </c>
      <c r="K65" s="21">
        <v>3657140</v>
      </c>
      <c r="L65" s="21">
        <v>95072885</v>
      </c>
      <c r="M65" s="21">
        <v>9158771</v>
      </c>
      <c r="N65" s="21">
        <v>22554260</v>
      </c>
      <c r="O65" s="21">
        <v>57557528</v>
      </c>
      <c r="P65" s="21">
        <v>11321470</v>
      </c>
      <c r="Q65" s="21">
        <v>12593025</v>
      </c>
      <c r="R65" s="21">
        <v>16937115</v>
      </c>
      <c r="S65" s="21">
        <v>65656883</v>
      </c>
      <c r="T65" s="21">
        <v>8285094</v>
      </c>
      <c r="U65" s="21">
        <v>24542573</v>
      </c>
      <c r="V65" s="21">
        <v>26844578</v>
      </c>
      <c r="W65" s="21">
        <v>64244487</v>
      </c>
      <c r="X65" s="21">
        <v>57550324</v>
      </c>
      <c r="Y65" s="21">
        <v>6636490</v>
      </c>
      <c r="Z65" s="21">
        <v>11668760</v>
      </c>
      <c r="AA65" s="21">
        <v>9329591</v>
      </c>
      <c r="AB65" s="21">
        <v>175176850</v>
      </c>
      <c r="AC65" s="21">
        <v>12426305</v>
      </c>
      <c r="AD65" s="21">
        <v>11109408</v>
      </c>
      <c r="AE65" s="21">
        <v>11049760</v>
      </c>
      <c r="AF65" s="21">
        <v>104220297</v>
      </c>
      <c r="AG65" s="21">
        <v>4855434</v>
      </c>
      <c r="AH65" s="21">
        <v>66702905</v>
      </c>
      <c r="AI65" s="21">
        <v>7309201</v>
      </c>
      <c r="AJ65" s="21">
        <v>7476424</v>
      </c>
      <c r="AK65" s="21">
        <v>6246374</v>
      </c>
      <c r="AL65" s="21">
        <v>40710788</v>
      </c>
      <c r="AM65" s="21">
        <v>23024709</v>
      </c>
      <c r="AN65" s="21">
        <v>46306526</v>
      </c>
      <c r="AO65" s="21">
        <v>6444076</v>
      </c>
      <c r="AP65" s="9">
        <f>SUM(B65:AO65)</f>
        <v>1330107295</v>
      </c>
      <c r="AQ65" s="8"/>
    </row>
    <row r="68" ht="12.75">
      <c r="C68" s="8"/>
    </row>
  </sheetData>
  <mergeCells count="1">
    <mergeCell ref="A3:A7"/>
  </mergeCells>
  <printOptions/>
  <pageMargins left="0.3937007874015748" right="0" top="0.31496062992125984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 topLeftCell="A1">
      <selection activeCell="B1" sqref="B1"/>
    </sheetView>
  </sheetViews>
  <sheetFormatPr defaultColWidth="11.421875" defaultRowHeight="12.75"/>
  <cols>
    <col min="1" max="1" width="64.7109375" style="2" customWidth="1"/>
    <col min="2" max="2" width="18.7109375" style="2" customWidth="1"/>
    <col min="3" max="3" width="17.140625" style="2" customWidth="1"/>
    <col min="4" max="4" width="8.7109375" style="0" customWidth="1"/>
    <col min="5" max="5" width="20.28125" style="0" customWidth="1"/>
  </cols>
  <sheetData>
    <row r="1" spans="1:3" ht="12.75">
      <c r="A1" s="1" t="s">
        <v>114</v>
      </c>
      <c r="B1" s="1"/>
      <c r="C1" s="1"/>
    </row>
    <row r="2" spans="1:3" ht="12.75">
      <c r="A2" s="1" t="s">
        <v>122</v>
      </c>
      <c r="B2" s="1"/>
      <c r="C2" s="1"/>
    </row>
    <row r="3" spans="1:5" ht="10.5" customHeight="1">
      <c r="A3" s="26" t="s">
        <v>21</v>
      </c>
      <c r="B3" s="3">
        <v>7055</v>
      </c>
      <c r="C3" s="3"/>
      <c r="E3" s="3"/>
    </row>
    <row r="4" spans="1:5" ht="10.5" customHeight="1">
      <c r="A4" s="27"/>
      <c r="B4" s="5"/>
      <c r="C4" s="5" t="s">
        <v>118</v>
      </c>
      <c r="E4" s="5" t="s">
        <v>116</v>
      </c>
    </row>
    <row r="5" spans="1:5" ht="10.5" customHeight="1">
      <c r="A5" s="27"/>
      <c r="B5" s="5" t="s">
        <v>94</v>
      </c>
      <c r="C5" s="5" t="s">
        <v>119</v>
      </c>
      <c r="E5" s="5" t="s">
        <v>123</v>
      </c>
    </row>
    <row r="6" spans="1:5" ht="10.5" customHeight="1">
      <c r="A6" s="27"/>
      <c r="B6" s="5" t="s">
        <v>95</v>
      </c>
      <c r="C6" s="5" t="s">
        <v>120</v>
      </c>
      <c r="E6" s="5" t="s">
        <v>124</v>
      </c>
    </row>
    <row r="7" spans="1:5" ht="10.5" customHeight="1">
      <c r="A7" s="28"/>
      <c r="B7" s="7" t="s">
        <v>96</v>
      </c>
      <c r="C7" s="7" t="s">
        <v>115</v>
      </c>
      <c r="E7" s="7" t="s">
        <v>125</v>
      </c>
    </row>
    <row r="8" spans="1:5" ht="12.75">
      <c r="A8" s="10" t="s">
        <v>70</v>
      </c>
      <c r="B8" s="16">
        <v>25</v>
      </c>
      <c r="C8" s="14">
        <v>25</v>
      </c>
      <c r="E8" s="14">
        <v>11478910</v>
      </c>
    </row>
    <row r="9" spans="1:5" ht="12.75">
      <c r="A9" s="11" t="s">
        <v>112</v>
      </c>
      <c r="B9" s="18">
        <v>25</v>
      </c>
      <c r="C9" s="14">
        <v>25</v>
      </c>
      <c r="E9" s="14">
        <v>2008111</v>
      </c>
    </row>
    <row r="10" spans="1:5" ht="12.75">
      <c r="A10" s="11" t="s">
        <v>113</v>
      </c>
      <c r="B10" s="18">
        <v>0</v>
      </c>
      <c r="C10" s="14">
        <v>0</v>
      </c>
      <c r="E10" s="14">
        <v>9470799</v>
      </c>
    </row>
    <row r="11" spans="1:5" ht="12.75">
      <c r="A11" s="11" t="s">
        <v>22</v>
      </c>
      <c r="B11" s="18">
        <v>1275</v>
      </c>
      <c r="C11" s="14">
        <v>1275</v>
      </c>
      <c r="E11" s="14">
        <v>652067771</v>
      </c>
    </row>
    <row r="12" spans="1:5" ht="12.75">
      <c r="A12" s="11" t="s">
        <v>23</v>
      </c>
      <c r="B12" s="18">
        <v>810</v>
      </c>
      <c r="C12" s="14">
        <v>810</v>
      </c>
      <c r="E12" s="14">
        <v>527217830</v>
      </c>
    </row>
    <row r="13" spans="1:5" ht="12.75">
      <c r="A13" s="11" t="s">
        <v>24</v>
      </c>
      <c r="B13" s="18">
        <v>0</v>
      </c>
      <c r="C13" s="14">
        <v>0</v>
      </c>
      <c r="E13" s="14">
        <v>0</v>
      </c>
    </row>
    <row r="14" spans="1:5" ht="12.75">
      <c r="A14" s="11" t="s">
        <v>25</v>
      </c>
      <c r="B14" s="18">
        <v>465</v>
      </c>
      <c r="C14" s="14">
        <v>465</v>
      </c>
      <c r="E14" s="14">
        <v>59294103</v>
      </c>
    </row>
    <row r="15" spans="1:5" ht="12.75">
      <c r="A15" s="11" t="s">
        <v>26</v>
      </c>
      <c r="B15" s="18">
        <v>0</v>
      </c>
      <c r="C15" s="14">
        <v>0</v>
      </c>
      <c r="E15" s="14">
        <v>0</v>
      </c>
    </row>
    <row r="16" spans="1:5" ht="12.75">
      <c r="A16" s="11" t="s">
        <v>27</v>
      </c>
      <c r="B16" s="18">
        <v>0</v>
      </c>
      <c r="C16" s="14">
        <v>0</v>
      </c>
      <c r="E16" s="14">
        <v>0</v>
      </c>
    </row>
    <row r="17" spans="1:5" ht="12.75">
      <c r="A17" s="11" t="s">
        <v>28</v>
      </c>
      <c r="B17" s="18">
        <v>0</v>
      </c>
      <c r="C17" s="14">
        <v>0</v>
      </c>
      <c r="E17" s="14">
        <v>0</v>
      </c>
    </row>
    <row r="18" spans="1:5" ht="12.75">
      <c r="A18" s="12" t="s">
        <v>29</v>
      </c>
      <c r="B18" s="19">
        <v>0</v>
      </c>
      <c r="C18" s="15">
        <v>0</v>
      </c>
      <c r="E18" s="15">
        <v>65555838</v>
      </c>
    </row>
    <row r="19" spans="1:5" ht="12.75">
      <c r="A19" s="11"/>
      <c r="B19" s="18"/>
      <c r="C19" s="14"/>
      <c r="E19" s="14"/>
    </row>
    <row r="20" spans="1:5" ht="12.75">
      <c r="A20" s="11" t="s">
        <v>30</v>
      </c>
      <c r="B20" s="18">
        <v>212957</v>
      </c>
      <c r="C20" s="14">
        <v>212957</v>
      </c>
      <c r="E20" s="14">
        <v>180679213.4</v>
      </c>
    </row>
    <row r="21" spans="1:5" ht="12.75">
      <c r="A21" s="11" t="s">
        <v>31</v>
      </c>
      <c r="B21" s="18">
        <v>0</v>
      </c>
      <c r="C21" s="14">
        <v>0</v>
      </c>
      <c r="E21" s="14">
        <v>16072713</v>
      </c>
    </row>
    <row r="22" spans="1:5" ht="12.75">
      <c r="A22" s="11" t="s">
        <v>32</v>
      </c>
      <c r="B22" s="18">
        <v>0</v>
      </c>
      <c r="C22" s="14">
        <v>0</v>
      </c>
      <c r="E22" s="14">
        <v>0</v>
      </c>
    </row>
    <row r="23" spans="1:5" ht="12.75">
      <c r="A23" s="11" t="s">
        <v>33</v>
      </c>
      <c r="B23" s="18">
        <v>0</v>
      </c>
      <c r="C23" s="14">
        <v>0</v>
      </c>
      <c r="E23" s="14">
        <v>8679</v>
      </c>
    </row>
    <row r="24" spans="1:5" ht="12.75">
      <c r="A24" s="11" t="s">
        <v>34</v>
      </c>
      <c r="B24" s="18">
        <v>212957</v>
      </c>
      <c r="C24" s="14">
        <v>212957</v>
      </c>
      <c r="E24" s="14">
        <v>133785737.4</v>
      </c>
    </row>
    <row r="25" spans="1:5" ht="12.75">
      <c r="A25" s="11" t="s">
        <v>35</v>
      </c>
      <c r="B25" s="18">
        <v>0</v>
      </c>
      <c r="C25" s="14">
        <v>0</v>
      </c>
      <c r="E25" s="14">
        <v>0</v>
      </c>
    </row>
    <row r="26" spans="1:5" ht="12.75">
      <c r="A26" s="11" t="s">
        <v>36</v>
      </c>
      <c r="B26" s="18">
        <v>0</v>
      </c>
      <c r="C26" s="14">
        <v>0</v>
      </c>
      <c r="E26" s="14">
        <v>0</v>
      </c>
    </row>
    <row r="27" spans="1:5" ht="12.75">
      <c r="A27" s="11" t="s">
        <v>37</v>
      </c>
      <c r="B27" s="18">
        <v>0</v>
      </c>
      <c r="C27" s="14">
        <v>0</v>
      </c>
      <c r="E27" s="14">
        <v>10826894</v>
      </c>
    </row>
    <row r="28" spans="1:5" ht="12.75">
      <c r="A28" s="12" t="s">
        <v>38</v>
      </c>
      <c r="B28" s="19">
        <v>0</v>
      </c>
      <c r="C28" s="15">
        <v>0</v>
      </c>
      <c r="E28" s="15">
        <v>19985190</v>
      </c>
    </row>
    <row r="29" spans="1:5" ht="12.75">
      <c r="A29" s="11"/>
      <c r="B29" s="18"/>
      <c r="C29" s="14"/>
      <c r="E29" s="14"/>
    </row>
    <row r="30" spans="1:5" ht="12.75">
      <c r="A30" s="11" t="s">
        <v>39</v>
      </c>
      <c r="B30" s="18">
        <v>0</v>
      </c>
      <c r="C30" s="14">
        <v>0</v>
      </c>
      <c r="E30" s="14">
        <v>94539272</v>
      </c>
    </row>
    <row r="31" spans="1:5" ht="12.75">
      <c r="A31" s="11" t="s">
        <v>40</v>
      </c>
      <c r="B31" s="18">
        <v>0</v>
      </c>
      <c r="C31" s="14">
        <v>0</v>
      </c>
      <c r="E31" s="14">
        <v>67770792</v>
      </c>
    </row>
    <row r="32" spans="1:5" ht="12.75">
      <c r="A32" s="11" t="s">
        <v>41</v>
      </c>
      <c r="B32" s="18">
        <v>0</v>
      </c>
      <c r="C32" s="14">
        <v>0</v>
      </c>
      <c r="E32" s="14">
        <v>6411768</v>
      </c>
    </row>
    <row r="33" spans="1:5" ht="12.75">
      <c r="A33" s="11" t="s">
        <v>69</v>
      </c>
      <c r="B33" s="18">
        <v>0</v>
      </c>
      <c r="C33" s="14">
        <v>0</v>
      </c>
      <c r="E33" s="14">
        <v>13859311</v>
      </c>
    </row>
    <row r="34" spans="1:5" ht="12.75">
      <c r="A34" s="11" t="s">
        <v>42</v>
      </c>
      <c r="B34" s="18">
        <v>0</v>
      </c>
      <c r="C34" s="14">
        <v>0</v>
      </c>
      <c r="E34" s="14">
        <v>0</v>
      </c>
    </row>
    <row r="35" spans="1:5" ht="12.75">
      <c r="A35" s="11" t="s">
        <v>43</v>
      </c>
      <c r="B35" s="18">
        <v>0</v>
      </c>
      <c r="C35" s="14">
        <v>0</v>
      </c>
      <c r="E35" s="14">
        <v>4945663</v>
      </c>
    </row>
    <row r="36" spans="1:5" ht="12.75">
      <c r="A36" s="11" t="s">
        <v>44</v>
      </c>
      <c r="B36" s="18">
        <v>0</v>
      </c>
      <c r="C36" s="14">
        <v>0</v>
      </c>
      <c r="E36" s="14">
        <v>284846</v>
      </c>
    </row>
    <row r="37" spans="1:5" ht="12.75">
      <c r="A37" s="11" t="s">
        <v>45</v>
      </c>
      <c r="B37" s="18">
        <v>0</v>
      </c>
      <c r="C37" s="14">
        <v>0</v>
      </c>
      <c r="E37" s="14">
        <v>1266892</v>
      </c>
    </row>
    <row r="38" spans="1:5" ht="12.75">
      <c r="A38" s="12" t="s">
        <v>46</v>
      </c>
      <c r="B38" s="19">
        <v>0</v>
      </c>
      <c r="C38" s="15">
        <v>0</v>
      </c>
      <c r="E38" s="15">
        <v>0</v>
      </c>
    </row>
    <row r="39" spans="1:5" ht="12.75">
      <c r="A39" s="11"/>
      <c r="B39" s="18"/>
      <c r="C39" s="14"/>
      <c r="E39" s="14"/>
    </row>
    <row r="40" spans="1:5" ht="12.75">
      <c r="A40" s="11" t="s">
        <v>47</v>
      </c>
      <c r="B40" s="18">
        <v>0</v>
      </c>
      <c r="C40" s="14">
        <v>0</v>
      </c>
      <c r="E40" s="14">
        <v>351909042</v>
      </c>
    </row>
    <row r="41" spans="1:5" ht="12.75">
      <c r="A41" s="11" t="s">
        <v>49</v>
      </c>
      <c r="B41" s="18">
        <v>0</v>
      </c>
      <c r="C41" s="14">
        <v>0</v>
      </c>
      <c r="E41" s="14">
        <v>110167578</v>
      </c>
    </row>
    <row r="42" spans="1:5" ht="12.75">
      <c r="A42" s="11" t="s">
        <v>48</v>
      </c>
      <c r="B42" s="18">
        <v>0</v>
      </c>
      <c r="C42" s="14">
        <v>0</v>
      </c>
      <c r="E42" s="14">
        <v>115283110</v>
      </c>
    </row>
    <row r="43" spans="1:5" ht="12.75">
      <c r="A43" s="11" t="s">
        <v>50</v>
      </c>
      <c r="B43" s="18">
        <v>0</v>
      </c>
      <c r="C43" s="14">
        <v>0</v>
      </c>
      <c r="E43" s="14">
        <v>3532608</v>
      </c>
    </row>
    <row r="44" spans="1:5" ht="12.75">
      <c r="A44" s="11" t="s">
        <v>51</v>
      </c>
      <c r="B44" s="18">
        <v>0</v>
      </c>
      <c r="C44" s="14">
        <v>0</v>
      </c>
      <c r="E44" s="14">
        <v>11054607</v>
      </c>
    </row>
    <row r="45" spans="1:5" ht="12.75">
      <c r="A45" s="11" t="s">
        <v>52</v>
      </c>
      <c r="B45" s="18">
        <v>0</v>
      </c>
      <c r="C45" s="14">
        <v>0</v>
      </c>
      <c r="E45" s="14">
        <v>112734980</v>
      </c>
    </row>
    <row r="46" spans="1:5" ht="12.75">
      <c r="A46" s="12" t="s">
        <v>108</v>
      </c>
      <c r="B46" s="19">
        <v>0</v>
      </c>
      <c r="C46" s="15">
        <v>0</v>
      </c>
      <c r="E46" s="15">
        <v>-863841</v>
      </c>
    </row>
    <row r="47" spans="1:5" ht="12.75">
      <c r="A47" s="11"/>
      <c r="B47" s="18"/>
      <c r="C47" s="14"/>
      <c r="E47" s="14"/>
    </row>
    <row r="48" spans="1:5" ht="12.75">
      <c r="A48" s="11" t="s">
        <v>53</v>
      </c>
      <c r="B48" s="18">
        <v>0</v>
      </c>
      <c r="C48" s="14">
        <v>0</v>
      </c>
      <c r="E48" s="14">
        <v>25684791</v>
      </c>
    </row>
    <row r="49" spans="1:5" ht="12.75">
      <c r="A49" s="11" t="s">
        <v>54</v>
      </c>
      <c r="B49" s="18">
        <v>0</v>
      </c>
      <c r="C49" s="14">
        <v>0</v>
      </c>
      <c r="E49" s="14">
        <v>10358507</v>
      </c>
    </row>
    <row r="50" spans="1:5" ht="12.75">
      <c r="A50" s="11" t="s">
        <v>109</v>
      </c>
      <c r="B50" s="18">
        <v>0</v>
      </c>
      <c r="C50" s="14">
        <v>0</v>
      </c>
      <c r="E50" s="14">
        <v>340583</v>
      </c>
    </row>
    <row r="51" spans="1:5" ht="12.75">
      <c r="A51" s="11" t="s">
        <v>55</v>
      </c>
      <c r="B51" s="18">
        <v>0</v>
      </c>
      <c r="C51" s="14">
        <v>0</v>
      </c>
      <c r="E51" s="14">
        <v>210427</v>
      </c>
    </row>
    <row r="52" spans="1:5" ht="12.75">
      <c r="A52" s="11" t="s">
        <v>56</v>
      </c>
      <c r="B52" s="18">
        <v>0</v>
      </c>
      <c r="C52" s="14">
        <v>0</v>
      </c>
      <c r="E52" s="14">
        <v>6808390</v>
      </c>
    </row>
    <row r="53" spans="1:5" ht="12.75">
      <c r="A53" s="11" t="s">
        <v>57</v>
      </c>
      <c r="B53" s="18">
        <v>0</v>
      </c>
      <c r="C53" s="14">
        <v>0</v>
      </c>
      <c r="E53" s="14">
        <v>0</v>
      </c>
    </row>
    <row r="54" spans="1:5" ht="12.75">
      <c r="A54" s="11" t="s">
        <v>58</v>
      </c>
      <c r="B54" s="18">
        <v>0</v>
      </c>
      <c r="C54" s="14">
        <v>0</v>
      </c>
      <c r="E54" s="14">
        <v>0</v>
      </c>
    </row>
    <row r="55" spans="1:5" ht="12.75">
      <c r="A55" s="12" t="s">
        <v>59</v>
      </c>
      <c r="B55" s="19">
        <v>0</v>
      </c>
      <c r="C55" s="15">
        <v>0</v>
      </c>
      <c r="E55" s="15">
        <v>7966884</v>
      </c>
    </row>
    <row r="56" spans="1:5" ht="12.75">
      <c r="A56" s="11"/>
      <c r="B56" s="18"/>
      <c r="C56" s="14"/>
      <c r="E56" s="14"/>
    </row>
    <row r="57" spans="1:5" ht="12.75">
      <c r="A57" s="11" t="s">
        <v>60</v>
      </c>
      <c r="B57" s="18">
        <v>30236</v>
      </c>
      <c r="C57" s="14">
        <v>30236</v>
      </c>
      <c r="E57" s="14">
        <v>143133991.2</v>
      </c>
    </row>
    <row r="58" spans="1:5" ht="12.75">
      <c r="A58" s="11" t="s">
        <v>61</v>
      </c>
      <c r="B58" s="18">
        <v>0</v>
      </c>
      <c r="C58" s="14">
        <v>0</v>
      </c>
      <c r="E58" s="14">
        <v>17001276</v>
      </c>
    </row>
    <row r="59" spans="1:5" ht="12.75">
      <c r="A59" s="11" t="s">
        <v>62</v>
      </c>
      <c r="B59" s="18">
        <v>0</v>
      </c>
      <c r="C59" s="14">
        <v>0</v>
      </c>
      <c r="E59" s="14">
        <v>4596</v>
      </c>
    </row>
    <row r="60" spans="1:5" ht="12.75">
      <c r="A60" s="11" t="s">
        <v>63</v>
      </c>
      <c r="B60" s="18">
        <v>1024</v>
      </c>
      <c r="C60" s="14">
        <v>1024</v>
      </c>
      <c r="E60" s="14">
        <v>967317.8</v>
      </c>
    </row>
    <row r="61" spans="1:5" ht="12.75">
      <c r="A61" s="11" t="s">
        <v>64</v>
      </c>
      <c r="B61" s="18">
        <v>0</v>
      </c>
      <c r="C61" s="14">
        <v>0</v>
      </c>
      <c r="E61" s="14">
        <v>4322010</v>
      </c>
    </row>
    <row r="62" spans="1:5" ht="12.75">
      <c r="A62" s="11" t="s">
        <v>65</v>
      </c>
      <c r="B62" s="18">
        <v>0</v>
      </c>
      <c r="C62" s="14">
        <v>0</v>
      </c>
      <c r="E62" s="14">
        <v>24283360</v>
      </c>
    </row>
    <row r="63" spans="1:5" ht="12.75">
      <c r="A63" s="11" t="s">
        <v>66</v>
      </c>
      <c r="B63" s="18">
        <v>148</v>
      </c>
      <c r="C63" s="14">
        <v>148</v>
      </c>
      <c r="E63" s="14">
        <v>770931.6</v>
      </c>
    </row>
    <row r="64" spans="1:5" ht="12.75">
      <c r="A64" s="12" t="s">
        <v>67</v>
      </c>
      <c r="B64" s="19">
        <v>29064</v>
      </c>
      <c r="C64" s="15">
        <v>29064</v>
      </c>
      <c r="E64" s="14">
        <v>95784499.8</v>
      </c>
    </row>
    <row r="65" spans="1:5" ht="12.75">
      <c r="A65" s="13" t="s">
        <v>68</v>
      </c>
      <c r="B65" s="21">
        <v>244493</v>
      </c>
      <c r="C65" s="9">
        <v>244468</v>
      </c>
      <c r="E65" s="23">
        <v>1459479760.6</v>
      </c>
    </row>
    <row r="67" spans="1:5" ht="12.75">
      <c r="A67" s="24" t="s">
        <v>127</v>
      </c>
      <c r="B67" s="24"/>
      <c r="C67" s="24"/>
      <c r="D67" s="25"/>
      <c r="E67" s="25"/>
    </row>
    <row r="68" ht="12.75">
      <c r="A68" s="2" t="s">
        <v>126</v>
      </c>
    </row>
  </sheetData>
  <mergeCells count="1">
    <mergeCell ref="A3:A7"/>
  </mergeCells>
  <printOptions/>
  <pageMargins left="0.3937007874015748" right="0" top="0.3937007874015748" bottom="0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ACervill</dc:creator>
  <cp:keywords/>
  <dc:description/>
  <cp:lastModifiedBy>ACervill</cp:lastModifiedBy>
  <cp:lastPrinted>2005-12-30T14:30:25Z</cp:lastPrinted>
  <dcterms:created xsi:type="dcterms:W3CDTF">2005-09-15T15:37:31Z</dcterms:created>
  <dcterms:modified xsi:type="dcterms:W3CDTF">2005-12-30T15:18:56Z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