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35" windowHeight="5220" activeTab="0"/>
  </bookViews>
  <sheets>
    <sheet name="reaseguro nacional GRALES dic" sheetId="1" r:id="rId1"/>
  </sheets>
  <definedNames/>
  <calcPr fullCalcOnLoad="1"/>
</workbook>
</file>

<file path=xl/sharedStrings.xml><?xml version="1.0" encoding="utf-8"?>
<sst xmlns="http://schemas.openxmlformats.org/spreadsheetml/2006/main" count="70" uniqueCount="66">
  <si>
    <t>SEGUROS GENERALES</t>
  </si>
  <si>
    <t>RESUMEN DE CESIONES A REASEGURADORES Y CORREDORES DE REASEGURO NACIONALES</t>
  </si>
  <si>
    <t>Cesiones a</t>
  </si>
  <si>
    <t>Prima cedida</t>
  </si>
  <si>
    <t>Costo de reaseguro no proporcional</t>
  </si>
  <si>
    <t>Total</t>
  </si>
  <si>
    <t>TOTAL</t>
  </si>
  <si>
    <t>Corredores</t>
  </si>
  <si>
    <t>Reaseguradores</t>
  </si>
  <si>
    <t>CESIONES A REASEGURADORES Y CORREDORES DE REASEGURO NACIONALES</t>
  </si>
  <si>
    <t>CORREDORES</t>
  </si>
  <si>
    <t>Código</t>
  </si>
  <si>
    <t>Total reaseguro</t>
  </si>
  <si>
    <t>C-022</t>
  </si>
  <si>
    <t>BENFIELD</t>
  </si>
  <si>
    <t>COLEMONT FUSION RE</t>
  </si>
  <si>
    <t>C-234</t>
  </si>
  <si>
    <t>CONO SUR RE.</t>
  </si>
  <si>
    <t>C-231</t>
  </si>
  <si>
    <t>COOPER CHILE</t>
  </si>
  <si>
    <t>C-221</t>
  </si>
  <si>
    <t>GUY CARP.</t>
  </si>
  <si>
    <t>C-028</t>
  </si>
  <si>
    <t>HEATH</t>
  </si>
  <si>
    <t>C-017</t>
  </si>
  <si>
    <t>JIS CHILE</t>
  </si>
  <si>
    <t>C-026</t>
  </si>
  <si>
    <t>OUTINT RE LTDA.</t>
  </si>
  <si>
    <t>C-227</t>
  </si>
  <si>
    <t>RBC CORREDORES DE RE</t>
  </si>
  <si>
    <t>C-018</t>
  </si>
  <si>
    <t>RSG CHILE</t>
  </si>
  <si>
    <t>C-229</t>
  </si>
  <si>
    <t>S.C.S. RE</t>
  </si>
  <si>
    <t>C-007</t>
  </si>
  <si>
    <t>WILLIS REASEGUROS LT</t>
  </si>
  <si>
    <t>C-031</t>
  </si>
  <si>
    <t xml:space="preserve">TOTAL CORREDORES </t>
  </si>
  <si>
    <t>COLEMONT CHILE</t>
  </si>
  <si>
    <t>C-237</t>
  </si>
  <si>
    <t>TPR</t>
  </si>
  <si>
    <t>C-244</t>
  </si>
  <si>
    <t>COLEMENTO FUSION</t>
  </si>
  <si>
    <t>C-236</t>
  </si>
  <si>
    <t>C-239</t>
  </si>
  <si>
    <t>VICTOR SEÑORET</t>
  </si>
  <si>
    <t>C-246</t>
  </si>
  <si>
    <t>CALDERON</t>
  </si>
  <si>
    <t>C-241</t>
  </si>
  <si>
    <t>COX &amp; O'SHEA RE LTDA.</t>
  </si>
  <si>
    <t>C-249</t>
  </si>
  <si>
    <t>JLT RE CHILE LTDA.</t>
  </si>
  <si>
    <t>LANCASTER</t>
  </si>
  <si>
    <t>MACKINLAY</t>
  </si>
  <si>
    <t>C-033</t>
  </si>
  <si>
    <t>C-257</t>
  </si>
  <si>
    <t>(en miles de pesos de diciembre 2012)</t>
  </si>
  <si>
    <t>C-151</t>
  </si>
  <si>
    <t>ABT RE</t>
  </si>
  <si>
    <t>C-255</t>
  </si>
  <si>
    <t>AON BENFIELD RE CHILE</t>
  </si>
  <si>
    <t>OTROS CORREDORES</t>
  </si>
  <si>
    <t>SEÑORET</t>
  </si>
  <si>
    <t>C-210</t>
  </si>
  <si>
    <t>THB CHILE</t>
  </si>
  <si>
    <t>CG00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</si>
</sst>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Courier New"/>
      <family val="3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vertical="top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top" wrapText="1"/>
    </xf>
    <xf numFmtId="0" fontId="3" fillId="33" borderId="0" xfId="0" applyFont="1" applyFill="1" applyAlignment="1">
      <alignment vertical="top"/>
    </xf>
    <xf numFmtId="0" fontId="0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right" vertical="center" wrapText="1"/>
    </xf>
    <xf numFmtId="0" fontId="3" fillId="33" borderId="0" xfId="0" applyFont="1" applyFill="1" applyAlignment="1">
      <alignment vertical="top" wrapText="1"/>
    </xf>
    <xf numFmtId="3" fontId="3" fillId="33" borderId="0" xfId="0" applyNumberFormat="1" applyFont="1" applyFill="1" applyAlignment="1">
      <alignment horizontal="right" vertical="top" wrapText="1"/>
    </xf>
    <xf numFmtId="0" fontId="3" fillId="33" borderId="0" xfId="0" applyFont="1" applyFill="1" applyAlignment="1">
      <alignment horizontal="right" vertical="center" wrapText="1"/>
    </xf>
    <xf numFmtId="0" fontId="3" fillId="33" borderId="12" xfId="0" applyFont="1" applyFill="1" applyBorder="1" applyAlignment="1">
      <alignment vertical="top" wrapText="1"/>
    </xf>
    <xf numFmtId="0" fontId="3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vertical="top" wrapText="1"/>
    </xf>
    <xf numFmtId="0" fontId="4" fillId="33" borderId="0" xfId="0" applyFont="1" applyFill="1" applyAlignment="1">
      <alignment horizontal="center" vertical="top"/>
    </xf>
    <xf numFmtId="0" fontId="3" fillId="33" borderId="11" xfId="0" applyFont="1" applyFill="1" applyBorder="1" applyAlignment="1">
      <alignment horizontal="left" vertical="center" wrapText="1"/>
    </xf>
    <xf numFmtId="3" fontId="3" fillId="33" borderId="0" xfId="0" applyNumberFormat="1" applyFont="1" applyFill="1" applyAlignment="1">
      <alignment vertical="top" wrapText="1"/>
    </xf>
    <xf numFmtId="0" fontId="3" fillId="33" borderId="13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3" fontId="3" fillId="33" borderId="14" xfId="0" applyNumberFormat="1" applyFont="1" applyFill="1" applyBorder="1" applyAlignment="1">
      <alignment horizontal="right" vertical="top" wrapText="1"/>
    </xf>
    <xf numFmtId="0" fontId="6" fillId="33" borderId="0" xfId="0" applyFont="1" applyFill="1" applyAlignment="1">
      <alignment vertical="top" wrapText="1"/>
    </xf>
    <xf numFmtId="3" fontId="6" fillId="33" borderId="0" xfId="0" applyNumberFormat="1" applyFont="1" applyFill="1" applyAlignment="1">
      <alignment vertical="top" wrapText="1"/>
    </xf>
    <xf numFmtId="0" fontId="4" fillId="33" borderId="0" xfId="0" applyFont="1" applyFill="1" applyAlignment="1">
      <alignment vertical="top" wrapText="1"/>
    </xf>
    <xf numFmtId="3" fontId="6" fillId="33" borderId="0" xfId="0" applyNumberFormat="1" applyFont="1" applyFill="1" applyAlignment="1">
      <alignment horizontal="right" vertical="top" wrapText="1"/>
    </xf>
    <xf numFmtId="0" fontId="6" fillId="33" borderId="0" xfId="0" applyFont="1" applyFill="1" applyAlignment="1">
      <alignment horizontal="right" vertical="top" wrapText="1"/>
    </xf>
    <xf numFmtId="0" fontId="3" fillId="33" borderId="0" xfId="0" applyFont="1" applyFill="1" applyAlignment="1">
      <alignment wrapText="1"/>
    </xf>
    <xf numFmtId="0" fontId="0" fillId="33" borderId="0" xfId="0" applyFont="1" applyFill="1" applyAlignment="1">
      <alignment horizontal="right" vertical="top" wrapText="1"/>
    </xf>
    <xf numFmtId="0" fontId="0" fillId="33" borderId="0" xfId="0" applyFont="1" applyFill="1" applyAlignment="1">
      <alignment horizontal="right"/>
    </xf>
    <xf numFmtId="3" fontId="0" fillId="33" borderId="0" xfId="0" applyNumberFormat="1" applyFont="1" applyFill="1" applyAlignment="1">
      <alignment vertical="top" wrapText="1"/>
    </xf>
    <xf numFmtId="3" fontId="3" fillId="0" borderId="12" xfId="0" applyNumberFormat="1" applyFont="1" applyFill="1" applyBorder="1" applyAlignment="1">
      <alignment horizontal="right" vertical="top" wrapText="1"/>
    </xf>
    <xf numFmtId="0" fontId="3" fillId="33" borderId="0" xfId="0" applyFont="1" applyFill="1" applyAlignment="1">
      <alignment horizontal="right" vertical="top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right" vertical="center" wrapText="1"/>
    </xf>
    <xf numFmtId="3" fontId="3" fillId="33" borderId="0" xfId="0" applyNumberFormat="1" applyFont="1" applyFill="1" applyAlignment="1">
      <alignment horizontal="right" vertical="center" wrapText="1"/>
    </xf>
    <xf numFmtId="0" fontId="3" fillId="33" borderId="0" xfId="0" applyFont="1" applyFill="1" applyAlignment="1" quotePrefix="1">
      <alignment vertical="top"/>
    </xf>
    <xf numFmtId="3" fontId="3" fillId="33" borderId="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79"/>
  <sheetViews>
    <sheetView showGridLines="0" tabSelected="1" zoomScalePageLayoutView="0" workbookViewId="0" topLeftCell="A1">
      <selection activeCell="B10" sqref="B10"/>
    </sheetView>
  </sheetViews>
  <sheetFormatPr defaultColWidth="11.421875" defaultRowHeight="12.75"/>
  <cols>
    <col min="1" max="1" width="35.421875" style="1" customWidth="1"/>
    <col min="2" max="2" width="11.140625" style="1" customWidth="1"/>
    <col min="3" max="4" width="16.421875" style="1" customWidth="1"/>
    <col min="5" max="5" width="13.140625" style="1" customWidth="1"/>
    <col min="6" max="6" width="14.8515625" style="1" customWidth="1"/>
    <col min="7" max="7" width="14.28125" style="1" customWidth="1"/>
    <col min="8" max="57" width="11.421875" style="1" customWidth="1"/>
    <col min="58" max="58" width="13.57421875" style="1" customWidth="1"/>
    <col min="59" max="16384" width="11.421875" style="1" customWidth="1"/>
  </cols>
  <sheetData>
    <row r="1" spans="1:87" ht="12" customHeight="1">
      <c r="A1" s="2" t="s">
        <v>0</v>
      </c>
      <c r="B1" s="2"/>
      <c r="E1" s="4"/>
      <c r="F1" s="4"/>
      <c r="G1" s="4"/>
      <c r="H1" s="4"/>
      <c r="I1" s="4"/>
      <c r="J1" s="4"/>
      <c r="K1" s="4"/>
      <c r="L1" s="4"/>
      <c r="M1" s="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3:87" ht="12" customHeight="1">
      <c r="C2" s="5"/>
      <c r="D2" s="2"/>
      <c r="E2" s="4"/>
      <c r="F2" s="4"/>
      <c r="G2" s="4"/>
      <c r="H2" s="4"/>
      <c r="I2" s="4"/>
      <c r="J2" s="4"/>
      <c r="K2" s="4"/>
      <c r="L2" s="4"/>
      <c r="M2" s="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</row>
    <row r="3" spans="1:87" ht="12" customHeight="1">
      <c r="A3" s="2" t="s">
        <v>1</v>
      </c>
      <c r="B3" s="2"/>
      <c r="C3" s="2"/>
      <c r="D3" s="2"/>
      <c r="E3" s="6"/>
      <c r="F3" s="6"/>
      <c r="G3" s="6"/>
      <c r="H3" s="6"/>
      <c r="I3" s="6"/>
      <c r="J3" s="6"/>
      <c r="K3" s="6"/>
      <c r="L3" s="6"/>
      <c r="M3" s="6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</row>
    <row r="4" spans="1:87" ht="12" customHeight="1">
      <c r="A4" s="5" t="s">
        <v>56</v>
      </c>
      <c r="B4" s="5"/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</row>
    <row r="5" spans="1:87" ht="36" customHeight="1">
      <c r="A5" s="7" t="s">
        <v>2</v>
      </c>
      <c r="B5" s="8" t="s">
        <v>3</v>
      </c>
      <c r="C5" s="8" t="s">
        <v>4</v>
      </c>
      <c r="D5" s="8" t="s">
        <v>5</v>
      </c>
      <c r="E5" s="4"/>
      <c r="F5" s="4"/>
      <c r="G5" s="4"/>
      <c r="H5" s="4"/>
      <c r="I5" s="4"/>
      <c r="J5" s="4"/>
      <c r="K5" s="4"/>
      <c r="L5" s="4"/>
      <c r="M5" s="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</row>
    <row r="6" spans="1:87" ht="12" customHeight="1">
      <c r="A6" s="9" t="s">
        <v>6</v>
      </c>
      <c r="B6" s="10">
        <f>B8+B9</f>
        <v>243823071</v>
      </c>
      <c r="C6" s="10">
        <f>C8+C9</f>
        <v>48174384</v>
      </c>
      <c r="D6" s="10">
        <f>D8+D9</f>
        <v>291997455</v>
      </c>
      <c r="E6" s="4"/>
      <c r="F6" s="4"/>
      <c r="G6" s="4"/>
      <c r="H6" s="4"/>
      <c r="I6" s="4"/>
      <c r="J6" s="4"/>
      <c r="K6" s="4"/>
      <c r="L6" s="4"/>
      <c r="M6" s="4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</row>
    <row r="7" spans="1:87" ht="12" customHeight="1">
      <c r="A7" s="9"/>
      <c r="B7" s="11"/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</row>
    <row r="8" spans="1:87" ht="12" customHeight="1">
      <c r="A8" s="9" t="s">
        <v>7</v>
      </c>
      <c r="B8" s="10">
        <f>C43</f>
        <v>243749678</v>
      </c>
      <c r="C8" s="10">
        <f>D43</f>
        <v>48174384</v>
      </c>
      <c r="D8" s="10">
        <f>E43</f>
        <v>291924062</v>
      </c>
      <c r="E8" s="4"/>
      <c r="F8" s="4"/>
      <c r="G8" s="4"/>
      <c r="H8" s="4"/>
      <c r="I8" s="4"/>
      <c r="J8" s="4"/>
      <c r="K8" s="4"/>
      <c r="L8" s="4"/>
      <c r="M8" s="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</row>
    <row r="9" spans="1:87" ht="12" customHeight="1">
      <c r="A9" s="12" t="s">
        <v>8</v>
      </c>
      <c r="B9" s="30">
        <v>73393</v>
      </c>
      <c r="C9" s="30">
        <v>0</v>
      </c>
      <c r="D9" s="30">
        <f>SUM(B9:C9)</f>
        <v>73393</v>
      </c>
      <c r="E9" s="4"/>
      <c r="F9" s="4"/>
      <c r="G9" s="4"/>
      <c r="H9" s="4"/>
      <c r="I9" s="4"/>
      <c r="J9" s="4"/>
      <c r="K9" s="4"/>
      <c r="L9" s="4"/>
      <c r="M9" s="4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</row>
    <row r="10" spans="1:87" ht="12" customHeight="1">
      <c r="A10" s="13"/>
      <c r="B10" s="13"/>
      <c r="C10" s="13"/>
      <c r="D10" s="13"/>
      <c r="E10" s="4"/>
      <c r="F10" s="29"/>
      <c r="G10" s="4"/>
      <c r="H10" s="4"/>
      <c r="I10" s="4"/>
      <c r="J10" s="4"/>
      <c r="K10" s="4"/>
      <c r="L10" s="4"/>
      <c r="M10" s="4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</row>
    <row r="11" spans="1:87" ht="12" customHeight="1">
      <c r="A11" s="13"/>
      <c r="B11" s="13"/>
      <c r="C11" s="13"/>
      <c r="D11" s="13"/>
      <c r="E11" s="6"/>
      <c r="F11" s="6"/>
      <c r="G11" s="6"/>
      <c r="H11" s="6"/>
      <c r="I11" s="6"/>
      <c r="J11" s="6"/>
      <c r="K11" s="6"/>
      <c r="L11" s="6"/>
      <c r="M11" s="6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</row>
    <row r="12" spans="1:87" ht="12" customHeight="1">
      <c r="A12" s="2" t="s">
        <v>9</v>
      </c>
      <c r="B12" s="2"/>
      <c r="C12" s="2"/>
      <c r="D12" s="2"/>
      <c r="E12" s="2"/>
      <c r="F12" s="4"/>
      <c r="G12" s="4"/>
      <c r="H12" s="4"/>
      <c r="I12" s="4"/>
      <c r="J12" s="4"/>
      <c r="K12" s="4"/>
      <c r="L12" s="4"/>
      <c r="M12" s="4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</row>
    <row r="13" spans="1:87" ht="12" customHeight="1">
      <c r="A13" s="5" t="str">
        <f>A4</f>
        <v>(en miles de pesos de diciembre 2012)</v>
      </c>
      <c r="B13" s="5"/>
      <c r="C13" s="5"/>
      <c r="D13" s="2"/>
      <c r="E13" s="2"/>
      <c r="F13" s="14"/>
      <c r="G13" s="14"/>
      <c r="H13" s="14"/>
      <c r="I13" s="4"/>
      <c r="J13" s="4"/>
      <c r="K13" s="4"/>
      <c r="L13" s="4"/>
      <c r="M13" s="4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</row>
    <row r="14" spans="4:87" ht="12" customHeight="1">
      <c r="D14" s="5"/>
      <c r="E14" s="15"/>
      <c r="F14" s="14"/>
      <c r="G14" s="14"/>
      <c r="H14" s="14"/>
      <c r="I14" s="4"/>
      <c r="J14" s="4"/>
      <c r="K14" s="4"/>
      <c r="L14" s="4"/>
      <c r="M14" s="4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</row>
    <row r="15" spans="1:87" ht="12" customHeight="1">
      <c r="A15" s="2" t="s">
        <v>10</v>
      </c>
      <c r="B15" s="2"/>
      <c r="C15" s="5"/>
      <c r="D15" s="5"/>
      <c r="F15" s="6"/>
      <c r="G15" s="6"/>
      <c r="H15" s="6"/>
      <c r="I15" s="6"/>
      <c r="J15" s="6"/>
      <c r="K15" s="6"/>
      <c r="L15" s="6"/>
      <c r="M15" s="6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</row>
    <row r="16" spans="1:87" ht="36" customHeight="1">
      <c r="A16" s="7" t="s">
        <v>7</v>
      </c>
      <c r="B16" s="16" t="s">
        <v>11</v>
      </c>
      <c r="C16" s="8" t="s">
        <v>3</v>
      </c>
      <c r="D16" s="8" t="s">
        <v>4</v>
      </c>
      <c r="E16" s="8" t="s">
        <v>12</v>
      </c>
      <c r="F16" s="14"/>
      <c r="G16" s="14"/>
      <c r="H16" s="14"/>
      <c r="I16" s="14"/>
      <c r="J16" s="4"/>
      <c r="K16" s="4"/>
      <c r="L16" s="4"/>
      <c r="M16" s="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</row>
    <row r="17" spans="1:87" ht="16.5" customHeight="1">
      <c r="A17" s="32" t="s">
        <v>58</v>
      </c>
      <c r="B17" s="32" t="s">
        <v>59</v>
      </c>
      <c r="C17" s="36">
        <v>74764</v>
      </c>
      <c r="D17" s="33">
        <v>0</v>
      </c>
      <c r="E17" s="34">
        <f>C17+D17</f>
        <v>74764</v>
      </c>
      <c r="F17" s="14"/>
      <c r="G17" s="14"/>
      <c r="H17" s="14"/>
      <c r="I17" s="14"/>
      <c r="J17" s="4"/>
      <c r="K17" s="4"/>
      <c r="L17" s="4"/>
      <c r="M17" s="4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</row>
    <row r="18" spans="1:13" ht="12.75" customHeight="1">
      <c r="A18" s="9" t="s">
        <v>60</v>
      </c>
      <c r="B18" s="5" t="s">
        <v>13</v>
      </c>
      <c r="C18" s="10">
        <v>72282263</v>
      </c>
      <c r="D18" s="10">
        <v>13127208</v>
      </c>
      <c r="E18" s="34">
        <f aca="true" t="shared" si="0" ref="E18:E42">C18+D18</f>
        <v>85409471</v>
      </c>
      <c r="F18" s="17"/>
      <c r="G18" s="17"/>
      <c r="H18" s="17"/>
      <c r="I18" s="17"/>
      <c r="J18" s="17"/>
      <c r="K18" s="9"/>
      <c r="L18" s="9"/>
      <c r="M18" s="9"/>
    </row>
    <row r="19" spans="1:13" ht="12.75" customHeight="1">
      <c r="A19" s="9" t="s">
        <v>14</v>
      </c>
      <c r="B19" s="5" t="s">
        <v>57</v>
      </c>
      <c r="C19" s="10">
        <v>15547278</v>
      </c>
      <c r="D19" s="10">
        <v>5876386</v>
      </c>
      <c r="E19" s="34">
        <f t="shared" si="0"/>
        <v>21423664</v>
      </c>
      <c r="F19" s="17"/>
      <c r="G19" s="17"/>
      <c r="H19" s="17"/>
      <c r="I19" s="17"/>
      <c r="J19" s="17"/>
      <c r="K19" s="9"/>
      <c r="L19" s="9"/>
      <c r="M19" s="9"/>
    </row>
    <row r="20" spans="1:13" ht="12.75" customHeight="1">
      <c r="A20" s="9" t="s">
        <v>47</v>
      </c>
      <c r="B20" s="5" t="s">
        <v>48</v>
      </c>
      <c r="C20" s="10">
        <v>1603077</v>
      </c>
      <c r="D20" s="10">
        <v>138059</v>
      </c>
      <c r="E20" s="34">
        <f t="shared" si="0"/>
        <v>1741136</v>
      </c>
      <c r="F20" s="17"/>
      <c r="G20" s="17"/>
      <c r="H20" s="17"/>
      <c r="I20" s="17"/>
      <c r="J20" s="17"/>
      <c r="K20" s="9"/>
      <c r="L20" s="9"/>
      <c r="M20" s="9"/>
    </row>
    <row r="21" spans="1:13" ht="12.75" customHeight="1">
      <c r="A21" s="9" t="s">
        <v>38</v>
      </c>
      <c r="B21" s="5" t="s">
        <v>39</v>
      </c>
      <c r="C21" s="10">
        <v>0</v>
      </c>
      <c r="D21" s="31">
        <v>0</v>
      </c>
      <c r="E21" s="34">
        <f t="shared" si="0"/>
        <v>0</v>
      </c>
      <c r="F21" s="17"/>
      <c r="G21" s="17"/>
      <c r="H21" s="17"/>
      <c r="I21" s="17"/>
      <c r="J21" s="17"/>
      <c r="K21" s="9"/>
      <c r="L21" s="9"/>
      <c r="M21" s="9"/>
    </row>
    <row r="22" spans="1:13" ht="12.75" customHeight="1">
      <c r="A22" s="9" t="s">
        <v>42</v>
      </c>
      <c r="B22" s="5" t="s">
        <v>43</v>
      </c>
      <c r="C22" s="10">
        <v>0</v>
      </c>
      <c r="D22" s="31">
        <v>0</v>
      </c>
      <c r="E22" s="34">
        <f t="shared" si="0"/>
        <v>0</v>
      </c>
      <c r="F22" s="17"/>
      <c r="G22" s="17"/>
      <c r="H22" s="17"/>
      <c r="I22" s="17"/>
      <c r="J22" s="17"/>
      <c r="K22" s="9"/>
      <c r="L22" s="9"/>
      <c r="M22" s="9"/>
    </row>
    <row r="23" spans="1:13" ht="12.75" customHeight="1">
      <c r="A23" s="9" t="s">
        <v>15</v>
      </c>
      <c r="B23" s="5" t="s">
        <v>16</v>
      </c>
      <c r="C23" s="10">
        <v>958654</v>
      </c>
      <c r="D23" s="31">
        <v>0</v>
      </c>
      <c r="E23" s="34">
        <f t="shared" si="0"/>
        <v>958654</v>
      </c>
      <c r="F23" s="17"/>
      <c r="G23" s="17"/>
      <c r="H23" s="17"/>
      <c r="I23" s="17"/>
      <c r="J23" s="17"/>
      <c r="K23" s="9"/>
      <c r="L23" s="9"/>
      <c r="M23" s="9"/>
    </row>
    <row r="24" spans="1:13" ht="12.75" customHeight="1">
      <c r="A24" s="9" t="s">
        <v>17</v>
      </c>
      <c r="B24" s="5" t="s">
        <v>18</v>
      </c>
      <c r="C24" s="10">
        <v>5828807</v>
      </c>
      <c r="D24" s="10">
        <v>3089</v>
      </c>
      <c r="E24" s="34">
        <f t="shared" si="0"/>
        <v>5831896</v>
      </c>
      <c r="F24" s="17"/>
      <c r="G24" s="17"/>
      <c r="H24" s="17"/>
      <c r="I24" s="17"/>
      <c r="J24" s="17"/>
      <c r="K24" s="9"/>
      <c r="L24" s="9"/>
      <c r="M24" s="9"/>
    </row>
    <row r="25" spans="1:13" ht="12.75" customHeight="1">
      <c r="A25" s="9" t="s">
        <v>19</v>
      </c>
      <c r="B25" s="5" t="s">
        <v>20</v>
      </c>
      <c r="C25" s="10">
        <v>16052521</v>
      </c>
      <c r="D25" s="10">
        <v>5422634</v>
      </c>
      <c r="E25" s="34">
        <f t="shared" si="0"/>
        <v>21475155</v>
      </c>
      <c r="F25" s="17"/>
      <c r="G25" s="17"/>
      <c r="H25" s="17"/>
      <c r="I25" s="17"/>
      <c r="J25" s="17"/>
      <c r="K25" s="9"/>
      <c r="L25" s="9"/>
      <c r="M25" s="9"/>
    </row>
    <row r="26" spans="1:13" ht="12.75" customHeight="1">
      <c r="A26" s="9" t="s">
        <v>49</v>
      </c>
      <c r="B26" s="5" t="s">
        <v>50</v>
      </c>
      <c r="C26" s="10">
        <v>21486</v>
      </c>
      <c r="D26" s="31">
        <v>0</v>
      </c>
      <c r="E26" s="34">
        <f t="shared" si="0"/>
        <v>21486</v>
      </c>
      <c r="F26" s="17"/>
      <c r="G26" s="17"/>
      <c r="H26" s="17"/>
      <c r="I26" s="17"/>
      <c r="J26" s="17"/>
      <c r="K26" s="9"/>
      <c r="L26" s="9"/>
      <c r="M26" s="9"/>
    </row>
    <row r="27" spans="1:13" ht="12.75" customHeight="1">
      <c r="A27" s="9" t="s">
        <v>21</v>
      </c>
      <c r="B27" s="5" t="s">
        <v>22</v>
      </c>
      <c r="C27" s="10">
        <v>61877044</v>
      </c>
      <c r="D27" s="10">
        <v>21772143</v>
      </c>
      <c r="E27" s="34">
        <f t="shared" si="0"/>
        <v>83649187</v>
      </c>
      <c r="F27" s="17"/>
      <c r="G27" s="17"/>
      <c r="H27" s="17"/>
      <c r="I27" s="17"/>
      <c r="J27" s="17"/>
      <c r="K27" s="9"/>
      <c r="L27" s="9"/>
      <c r="M27" s="9"/>
    </row>
    <row r="28" spans="1:13" ht="12.75" customHeight="1">
      <c r="A28" s="9" t="s">
        <v>23</v>
      </c>
      <c r="B28" s="5" t="s">
        <v>24</v>
      </c>
      <c r="C28" s="10">
        <v>0</v>
      </c>
      <c r="D28" s="31">
        <v>0</v>
      </c>
      <c r="E28" s="34">
        <f t="shared" si="0"/>
        <v>0</v>
      </c>
      <c r="F28" s="17"/>
      <c r="G28" s="17"/>
      <c r="H28" s="17"/>
      <c r="I28" s="17"/>
      <c r="J28" s="17"/>
      <c r="K28" s="9"/>
      <c r="L28" s="9"/>
      <c r="M28" s="9"/>
    </row>
    <row r="29" spans="1:13" ht="12.75" customHeight="1">
      <c r="A29" s="9" t="s">
        <v>25</v>
      </c>
      <c r="B29" s="5" t="s">
        <v>26</v>
      </c>
      <c r="C29" s="10">
        <v>9640979</v>
      </c>
      <c r="D29" s="31">
        <v>0</v>
      </c>
      <c r="E29" s="34">
        <f t="shared" si="0"/>
        <v>9640979</v>
      </c>
      <c r="F29" s="17"/>
      <c r="G29" s="17"/>
      <c r="H29" s="17"/>
      <c r="I29" s="17"/>
      <c r="J29" s="17"/>
      <c r="K29" s="9"/>
      <c r="L29" s="9"/>
      <c r="M29" s="9"/>
    </row>
    <row r="30" spans="1:13" ht="12.75" customHeight="1">
      <c r="A30" s="9" t="s">
        <v>51</v>
      </c>
      <c r="B30" s="5" t="s">
        <v>46</v>
      </c>
      <c r="C30" s="10">
        <v>10038411</v>
      </c>
      <c r="D30" s="31">
        <v>0</v>
      </c>
      <c r="E30" s="34">
        <f t="shared" si="0"/>
        <v>10038411</v>
      </c>
      <c r="F30" s="17"/>
      <c r="G30" s="17"/>
      <c r="H30" s="17"/>
      <c r="I30" s="17"/>
      <c r="J30" s="17"/>
      <c r="K30" s="9"/>
      <c r="L30" s="9"/>
      <c r="M30" s="9"/>
    </row>
    <row r="31" spans="1:13" ht="12.75" customHeight="1">
      <c r="A31" s="9" t="s">
        <v>52</v>
      </c>
      <c r="B31" s="5" t="s">
        <v>54</v>
      </c>
      <c r="C31" s="10">
        <v>0</v>
      </c>
      <c r="D31" s="31">
        <v>0</v>
      </c>
      <c r="E31" s="34">
        <f t="shared" si="0"/>
        <v>0</v>
      </c>
      <c r="F31" s="17"/>
      <c r="G31" s="17"/>
      <c r="H31" s="17"/>
      <c r="I31" s="17"/>
      <c r="J31" s="17"/>
      <c r="K31" s="9"/>
      <c r="L31" s="9"/>
      <c r="M31" s="9"/>
    </row>
    <row r="32" spans="1:13" ht="12.75" customHeight="1">
      <c r="A32" s="9" t="s">
        <v>53</v>
      </c>
      <c r="B32" s="5" t="s">
        <v>55</v>
      </c>
      <c r="C32" s="10">
        <v>1712563</v>
      </c>
      <c r="D32" s="31">
        <v>0</v>
      </c>
      <c r="E32" s="34">
        <f t="shared" si="0"/>
        <v>1712563</v>
      </c>
      <c r="F32" s="17"/>
      <c r="G32" s="17"/>
      <c r="H32" s="17"/>
      <c r="I32" s="17"/>
      <c r="J32" s="17"/>
      <c r="K32" s="9"/>
      <c r="L32" s="9"/>
      <c r="M32" s="9"/>
    </row>
    <row r="33" spans="1:13" ht="12.75" customHeight="1">
      <c r="A33" s="9" t="s">
        <v>27</v>
      </c>
      <c r="B33" s="5" t="s">
        <v>28</v>
      </c>
      <c r="C33" s="10">
        <v>2895935</v>
      </c>
      <c r="D33" s="31">
        <v>0</v>
      </c>
      <c r="E33" s="34">
        <f t="shared" si="0"/>
        <v>2895935</v>
      </c>
      <c r="F33" s="17"/>
      <c r="G33" s="17"/>
      <c r="H33" s="17"/>
      <c r="I33" s="17"/>
      <c r="J33" s="17"/>
      <c r="K33" s="9"/>
      <c r="L33" s="9"/>
      <c r="M33" s="9"/>
    </row>
    <row r="34" spans="1:13" ht="12.75" customHeight="1">
      <c r="A34" s="9" t="s">
        <v>29</v>
      </c>
      <c r="B34" s="5" t="s">
        <v>30</v>
      </c>
      <c r="C34" s="10">
        <v>320585</v>
      </c>
      <c r="D34" s="31">
        <v>0</v>
      </c>
      <c r="E34" s="34">
        <f t="shared" si="0"/>
        <v>320585</v>
      </c>
      <c r="F34" s="17"/>
      <c r="G34" s="17"/>
      <c r="H34" s="17"/>
      <c r="I34" s="17"/>
      <c r="J34" s="17"/>
      <c r="K34" s="9"/>
      <c r="L34" s="9"/>
      <c r="M34" s="9"/>
    </row>
    <row r="35" spans="1:13" ht="12.75" customHeight="1">
      <c r="A35" s="9" t="s">
        <v>31</v>
      </c>
      <c r="B35" s="5" t="s">
        <v>32</v>
      </c>
      <c r="C35" s="10">
        <v>11579120</v>
      </c>
      <c r="D35" s="10">
        <v>-64949</v>
      </c>
      <c r="E35" s="34">
        <f t="shared" si="0"/>
        <v>11514171</v>
      </c>
      <c r="F35" s="17"/>
      <c r="G35" s="17"/>
      <c r="H35" s="17"/>
      <c r="I35" s="17"/>
      <c r="J35" s="17"/>
      <c r="K35" s="9"/>
      <c r="L35" s="9"/>
      <c r="M35" s="9"/>
    </row>
    <row r="36" spans="1:13" ht="12.75" customHeight="1">
      <c r="A36" s="9" t="s">
        <v>62</v>
      </c>
      <c r="B36" s="5" t="s">
        <v>63</v>
      </c>
      <c r="C36" s="10">
        <v>116298</v>
      </c>
      <c r="D36" s="10">
        <v>0</v>
      </c>
      <c r="E36" s="34">
        <f t="shared" si="0"/>
        <v>116298</v>
      </c>
      <c r="F36" s="17"/>
      <c r="G36" s="17"/>
      <c r="H36" s="17"/>
      <c r="I36" s="17"/>
      <c r="J36" s="17"/>
      <c r="K36" s="9"/>
      <c r="L36" s="9"/>
      <c r="M36" s="9"/>
    </row>
    <row r="37" spans="1:13" ht="12.75" customHeight="1">
      <c r="A37" s="9" t="s">
        <v>33</v>
      </c>
      <c r="B37" s="5" t="s">
        <v>34</v>
      </c>
      <c r="C37" s="10">
        <v>0</v>
      </c>
      <c r="D37" s="10">
        <v>0</v>
      </c>
      <c r="E37" s="34">
        <f t="shared" si="0"/>
        <v>0</v>
      </c>
      <c r="F37" s="17"/>
      <c r="G37" s="17"/>
      <c r="H37" s="17"/>
      <c r="I37" s="17"/>
      <c r="J37" s="17"/>
      <c r="K37" s="9"/>
      <c r="L37" s="9"/>
      <c r="M37" s="9"/>
    </row>
    <row r="38" spans="1:13" ht="12.75" customHeight="1">
      <c r="A38" s="9" t="s">
        <v>64</v>
      </c>
      <c r="B38" s="5" t="s">
        <v>39</v>
      </c>
      <c r="C38" s="10">
        <v>2739603</v>
      </c>
      <c r="D38" s="10">
        <v>0</v>
      </c>
      <c r="E38" s="34">
        <f t="shared" si="0"/>
        <v>2739603</v>
      </c>
      <c r="F38" s="17"/>
      <c r="G38" s="17"/>
      <c r="H38" s="17"/>
      <c r="I38" s="17"/>
      <c r="J38" s="17"/>
      <c r="K38" s="9"/>
      <c r="L38" s="9"/>
      <c r="M38" s="9"/>
    </row>
    <row r="39" spans="1:17" ht="12.75" customHeight="1">
      <c r="A39" s="9" t="s">
        <v>40</v>
      </c>
      <c r="B39" s="5" t="s">
        <v>41</v>
      </c>
      <c r="C39" s="10">
        <v>200262</v>
      </c>
      <c r="D39" s="10">
        <v>0</v>
      </c>
      <c r="E39" s="34">
        <f t="shared" si="0"/>
        <v>200262</v>
      </c>
      <c r="F39" s="17"/>
      <c r="G39" s="17"/>
      <c r="H39" s="17"/>
      <c r="I39" s="17"/>
      <c r="J39" s="17"/>
      <c r="K39" s="17"/>
      <c r="L39" s="17"/>
      <c r="M39" s="17"/>
      <c r="N39" s="9"/>
      <c r="O39" s="9"/>
      <c r="P39" s="9"/>
      <c r="Q39" s="9"/>
    </row>
    <row r="40" spans="1:17" ht="12.75" customHeight="1">
      <c r="A40" s="9" t="s">
        <v>45</v>
      </c>
      <c r="B40" s="5" t="s">
        <v>44</v>
      </c>
      <c r="C40" s="10">
        <v>282306</v>
      </c>
      <c r="D40" s="10">
        <v>0</v>
      </c>
      <c r="E40" s="34">
        <f t="shared" si="0"/>
        <v>282306</v>
      </c>
      <c r="F40" s="17"/>
      <c r="G40" s="17"/>
      <c r="H40" s="17"/>
      <c r="I40" s="17"/>
      <c r="J40" s="17"/>
      <c r="K40" s="17"/>
      <c r="L40" s="17"/>
      <c r="M40" s="17"/>
      <c r="N40" s="9"/>
      <c r="O40" s="9"/>
      <c r="P40" s="9"/>
      <c r="Q40" s="9"/>
    </row>
    <row r="41" spans="1:17" ht="12.75" customHeight="1">
      <c r="A41" s="9" t="s">
        <v>35</v>
      </c>
      <c r="B41" s="5" t="s">
        <v>36</v>
      </c>
      <c r="C41" s="10">
        <v>27378138</v>
      </c>
      <c r="D41" s="10">
        <v>1805549</v>
      </c>
      <c r="E41" s="34">
        <f t="shared" si="0"/>
        <v>29183687</v>
      </c>
      <c r="F41" s="17"/>
      <c r="G41" s="17"/>
      <c r="H41" s="17"/>
      <c r="I41" s="17"/>
      <c r="J41" s="17"/>
      <c r="K41" s="17"/>
      <c r="L41" s="17"/>
      <c r="M41" s="17"/>
      <c r="N41" s="9"/>
      <c r="O41" s="9"/>
      <c r="P41" s="9"/>
      <c r="Q41" s="9"/>
    </row>
    <row r="42" spans="1:17" ht="12.75" customHeight="1">
      <c r="A42" s="9" t="s">
        <v>61</v>
      </c>
      <c r="B42" s="35" t="s">
        <v>65</v>
      </c>
      <c r="C42" s="10">
        <v>2599584</v>
      </c>
      <c r="D42" s="10">
        <v>94265</v>
      </c>
      <c r="E42" s="34">
        <f t="shared" si="0"/>
        <v>2693849</v>
      </c>
      <c r="F42" s="17"/>
      <c r="G42" s="17"/>
      <c r="H42" s="17"/>
      <c r="I42" s="17"/>
      <c r="J42" s="17"/>
      <c r="K42" s="17"/>
      <c r="L42" s="17"/>
      <c r="M42" s="17"/>
      <c r="N42" s="9"/>
      <c r="O42" s="9"/>
      <c r="P42" s="9"/>
      <c r="Q42" s="9"/>
    </row>
    <row r="43" spans="1:23" ht="12.75" customHeight="1">
      <c r="A43" s="18" t="s">
        <v>37</v>
      </c>
      <c r="B43" s="19"/>
      <c r="C43" s="20">
        <f>SUM(C17:C42)</f>
        <v>243749678</v>
      </c>
      <c r="D43" s="20">
        <f>SUM(D17:D42)</f>
        <v>48174384</v>
      </c>
      <c r="E43" s="20">
        <f>SUM(E17:E42)</f>
        <v>291924062</v>
      </c>
      <c r="G43" s="17"/>
      <c r="I43" s="9"/>
      <c r="J43" s="9"/>
      <c r="K43" s="9"/>
      <c r="L43" s="9"/>
      <c r="N43" s="17"/>
      <c r="O43" s="17"/>
      <c r="P43" s="17"/>
      <c r="Q43" s="17"/>
      <c r="R43" s="17"/>
      <c r="S43" s="17"/>
      <c r="T43" s="9"/>
      <c r="U43" s="9"/>
      <c r="V43" s="9"/>
      <c r="W43" s="9"/>
    </row>
    <row r="44" spans="1:68" ht="12.75" customHeight="1">
      <c r="A44" s="4"/>
      <c r="B44" s="21"/>
      <c r="C44" s="22"/>
      <c r="D44" s="22"/>
      <c r="E44" s="14"/>
      <c r="F44" s="23"/>
      <c r="G44" s="23"/>
      <c r="H44" s="23"/>
      <c r="I44" s="23"/>
      <c r="J44" s="23"/>
      <c r="K44" s="23"/>
      <c r="L44" s="23"/>
      <c r="M44" s="23"/>
      <c r="N44" s="23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</row>
    <row r="45" spans="1:68" ht="12.75" customHeight="1">
      <c r="A45" s="4"/>
      <c r="B45" s="14"/>
      <c r="C45" s="29"/>
      <c r="D45" s="29"/>
      <c r="E45" s="29"/>
      <c r="F45" s="23"/>
      <c r="G45" s="23"/>
      <c r="H45" s="23"/>
      <c r="I45" s="23"/>
      <c r="J45" s="23"/>
      <c r="K45" s="9"/>
      <c r="L45" s="23"/>
      <c r="M45" s="23"/>
      <c r="N45" s="23"/>
      <c r="O45" s="23"/>
      <c r="P45" s="9"/>
      <c r="Q45" s="9"/>
      <c r="R45" s="9"/>
      <c r="S45" s="9"/>
      <c r="T45" s="9"/>
      <c r="U45" s="9"/>
      <c r="V45" s="23"/>
      <c r="W45" s="23"/>
      <c r="X45" s="23"/>
      <c r="Y45" s="23"/>
      <c r="Z45" s="23"/>
      <c r="AA45" s="23"/>
      <c r="AB45" s="23"/>
      <c r="AC45" s="9"/>
      <c r="AD45" s="9"/>
      <c r="AE45" s="23"/>
      <c r="AF45" s="23"/>
      <c r="AG45" s="23"/>
      <c r="AH45" s="23"/>
      <c r="AI45" s="23"/>
      <c r="AJ45" s="23"/>
      <c r="AK45" s="23"/>
      <c r="AL45" s="9"/>
      <c r="AM45" s="9"/>
      <c r="AN45" s="9"/>
      <c r="AO45" s="23"/>
      <c r="AP45" s="23"/>
      <c r="AQ45" s="23"/>
      <c r="AR45" s="23"/>
      <c r="AS45" s="23"/>
      <c r="AT45" s="23"/>
      <c r="AU45" s="23"/>
      <c r="AV45" s="9"/>
      <c r="AW45" s="9"/>
      <c r="AX45" s="9"/>
      <c r="AY45" s="23"/>
      <c r="AZ45" s="23"/>
      <c r="BA45" s="23"/>
      <c r="BB45" s="23"/>
      <c r="BC45" s="23"/>
      <c r="BD45" s="23"/>
      <c r="BE45" s="9"/>
      <c r="BF45" s="9"/>
      <c r="BG45" s="23"/>
      <c r="BH45" s="23"/>
      <c r="BI45" s="23"/>
      <c r="BJ45" s="23"/>
      <c r="BK45" s="23"/>
      <c r="BL45" s="9"/>
      <c r="BM45" s="9"/>
      <c r="BN45" s="9"/>
      <c r="BO45" s="9"/>
      <c r="BP45" s="9"/>
    </row>
    <row r="46" spans="1:68" ht="12.75" customHeight="1">
      <c r="A46" s="4"/>
      <c r="B46" s="4"/>
      <c r="C46" s="4"/>
      <c r="D46" s="4"/>
      <c r="E46" s="6"/>
      <c r="F46" s="23"/>
      <c r="G46" s="23"/>
      <c r="H46" s="23"/>
      <c r="I46" s="23"/>
      <c r="J46" s="23"/>
      <c r="K46" s="9"/>
      <c r="L46" s="23"/>
      <c r="M46" s="23"/>
      <c r="N46" s="23"/>
      <c r="O46" s="23"/>
      <c r="P46" s="9"/>
      <c r="Q46" s="9"/>
      <c r="R46" s="9"/>
      <c r="S46" s="9"/>
      <c r="T46" s="9"/>
      <c r="U46" s="9"/>
      <c r="V46" s="23"/>
      <c r="W46" s="23"/>
      <c r="X46" s="23"/>
      <c r="Y46" s="23"/>
      <c r="Z46" s="23"/>
      <c r="AA46" s="23"/>
      <c r="AB46" s="23"/>
      <c r="AC46" s="9"/>
      <c r="AD46" s="9"/>
      <c r="AE46" s="23"/>
      <c r="AF46" s="23"/>
      <c r="AG46" s="23"/>
      <c r="AH46" s="23"/>
      <c r="AI46" s="23"/>
      <c r="AJ46" s="23"/>
      <c r="AK46" s="23"/>
      <c r="AL46" s="9"/>
      <c r="AM46" s="9"/>
      <c r="AN46" s="9"/>
      <c r="AO46" s="23"/>
      <c r="AP46" s="23"/>
      <c r="AQ46" s="23"/>
      <c r="AR46" s="23"/>
      <c r="AS46" s="23"/>
      <c r="AT46" s="23"/>
      <c r="AU46" s="23"/>
      <c r="AV46" s="9"/>
      <c r="AW46" s="9"/>
      <c r="AX46" s="9"/>
      <c r="AY46" s="23"/>
      <c r="AZ46" s="23"/>
      <c r="BA46" s="23"/>
      <c r="BB46" s="23"/>
      <c r="BC46" s="23"/>
      <c r="BD46" s="23"/>
      <c r="BE46" s="9"/>
      <c r="BF46" s="9"/>
      <c r="BG46" s="23"/>
      <c r="BH46" s="23"/>
      <c r="BI46" s="23"/>
      <c r="BJ46" s="23"/>
      <c r="BK46" s="23"/>
      <c r="BL46" s="9"/>
      <c r="BM46" s="9"/>
      <c r="BN46" s="9"/>
      <c r="BO46" s="9"/>
      <c r="BP46" s="9"/>
    </row>
    <row r="47" spans="1:68" ht="12.75" customHeight="1">
      <c r="A47" s="6"/>
      <c r="B47" s="6"/>
      <c r="C47" s="6"/>
      <c r="D47" s="6"/>
      <c r="E47" s="6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23"/>
      <c r="AZ47" s="23"/>
      <c r="BA47" s="23"/>
      <c r="BB47" s="23"/>
      <c r="BC47" s="23"/>
      <c r="BD47" s="23"/>
      <c r="BE47" s="9"/>
      <c r="BF47" s="9"/>
      <c r="BG47" s="23"/>
      <c r="BH47" s="23"/>
      <c r="BI47" s="23"/>
      <c r="BJ47" s="23"/>
      <c r="BK47" s="23"/>
      <c r="BL47" s="9"/>
      <c r="BM47" s="9"/>
      <c r="BN47" s="9"/>
      <c r="BO47" s="9"/>
      <c r="BP47" s="9"/>
    </row>
    <row r="48" spans="1:76" ht="12.75" customHeight="1">
      <c r="A48" s="21"/>
      <c r="B48" s="21"/>
      <c r="C48" s="24"/>
      <c r="D48" s="25"/>
      <c r="E48" s="24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9"/>
    </row>
    <row r="49" spans="1:76" ht="12.75" customHeight="1">
      <c r="A49" s="21"/>
      <c r="B49" s="21"/>
      <c r="C49" s="24"/>
      <c r="D49" s="25"/>
      <c r="E49" s="24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</row>
    <row r="50" spans="1:84" ht="12.75" customHeight="1">
      <c r="A50" s="21"/>
      <c r="B50" s="21"/>
      <c r="C50" s="25"/>
      <c r="D50" s="24"/>
      <c r="E50" s="24"/>
      <c r="F50" s="23"/>
      <c r="G50" s="23"/>
      <c r="H50" s="9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</row>
    <row r="51" spans="1:84" ht="12.75" customHeight="1">
      <c r="A51" s="21"/>
      <c r="B51" s="21"/>
      <c r="C51" s="24"/>
      <c r="D51" s="24"/>
      <c r="E51" s="24"/>
      <c r="F51" s="23"/>
      <c r="G51" s="23"/>
      <c r="H51" s="9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</row>
    <row r="52" spans="1:84" ht="12.75" customHeight="1">
      <c r="A52" s="4"/>
      <c r="B52" s="4"/>
      <c r="C52" s="24"/>
      <c r="D52" s="24"/>
      <c r="E52" s="24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</row>
    <row r="53" spans="1:84" ht="12.75" customHeight="1">
      <c r="A53" s="6"/>
      <c r="B53" s="6"/>
      <c r="C53" s="6"/>
      <c r="D53" s="6"/>
      <c r="E53" s="6"/>
      <c r="F53" s="23"/>
      <c r="G53" s="9"/>
      <c r="H53" s="9"/>
      <c r="I53" s="9"/>
      <c r="J53" s="9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</row>
    <row r="54" spans="1:74" ht="12.75" customHeight="1">
      <c r="A54" s="4"/>
      <c r="B54" s="21"/>
      <c r="C54" s="24"/>
      <c r="D54" s="24"/>
      <c r="E54" s="24"/>
      <c r="F54" s="23"/>
      <c r="G54" s="23"/>
      <c r="H54" s="23"/>
      <c r="I54" s="23"/>
      <c r="J54" s="23"/>
      <c r="K54" s="23"/>
      <c r="L54" s="23"/>
      <c r="M54" s="23"/>
      <c r="N54" s="23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</row>
    <row r="55" spans="1:74" ht="12.75" customHeight="1">
      <c r="A55" s="4"/>
      <c r="B55" s="14"/>
      <c r="C55" s="4"/>
      <c r="D55" s="4"/>
      <c r="E55" s="4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</row>
    <row r="56" spans="1:41" ht="12.75" customHeight="1">
      <c r="A56" s="21"/>
      <c r="B56" s="21"/>
      <c r="C56" s="4"/>
      <c r="D56" s="4"/>
      <c r="E56" s="4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</row>
    <row r="57" spans="1:30" ht="12.75" customHeight="1">
      <c r="A57" s="6"/>
      <c r="B57" s="6"/>
      <c r="C57" s="6"/>
      <c r="D57" s="6"/>
      <c r="E57" s="6"/>
      <c r="F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ht="12.75" customHeight="1">
      <c r="A58" s="21"/>
      <c r="B58" s="21"/>
      <c r="C58" s="24"/>
      <c r="D58" s="25"/>
      <c r="E58" s="24"/>
      <c r="F58" s="17"/>
      <c r="H58" s="9"/>
      <c r="I58" s="9"/>
      <c r="J58" s="9"/>
      <c r="K58" s="9"/>
      <c r="L58" s="9"/>
      <c r="M58" s="9"/>
      <c r="N58" s="9"/>
      <c r="P58" s="17"/>
      <c r="Q58" s="17"/>
      <c r="R58" s="17"/>
      <c r="S58" s="17"/>
      <c r="T58" s="17"/>
      <c r="U58" s="17"/>
      <c r="V58" s="17"/>
      <c r="W58" s="17"/>
      <c r="X58" s="17"/>
      <c r="Y58" s="9"/>
      <c r="Z58" s="9"/>
      <c r="AA58" s="9"/>
      <c r="AB58" s="9"/>
      <c r="AC58" s="9"/>
      <c r="AD58" s="9"/>
    </row>
    <row r="59" spans="1:31" ht="12.75" customHeight="1">
      <c r="A59" s="21"/>
      <c r="B59" s="21"/>
      <c r="C59" s="24"/>
      <c r="D59" s="25"/>
      <c r="E59" s="24"/>
      <c r="F59" s="17"/>
      <c r="H59" s="9"/>
      <c r="I59" s="9"/>
      <c r="J59" s="9"/>
      <c r="K59" s="9"/>
      <c r="L59" s="9"/>
      <c r="M59" s="9"/>
      <c r="N59" s="9"/>
      <c r="O59" s="9"/>
      <c r="P59" s="9"/>
      <c r="Q59" s="9"/>
      <c r="S59" s="17"/>
      <c r="T59" s="17"/>
      <c r="U59" s="17"/>
      <c r="V59" s="17"/>
      <c r="W59" s="17"/>
      <c r="X59" s="17"/>
      <c r="Y59" s="17"/>
      <c r="Z59" s="9"/>
      <c r="AA59" s="9"/>
      <c r="AB59" s="9"/>
      <c r="AC59" s="9"/>
      <c r="AD59" s="9"/>
      <c r="AE59" s="9"/>
    </row>
    <row r="60" spans="1:74" ht="12.75" customHeight="1">
      <c r="A60" s="4"/>
      <c r="B60" s="4"/>
      <c r="C60" s="24"/>
      <c r="D60" s="25"/>
      <c r="E60" s="24"/>
      <c r="F60" s="9"/>
      <c r="G60" s="9"/>
      <c r="H60" s="9"/>
      <c r="I60" s="9"/>
      <c r="J60" s="9"/>
      <c r="K60" s="9"/>
      <c r="L60" s="9"/>
      <c r="M60" s="9"/>
      <c r="N60" s="9"/>
      <c r="O60" s="9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9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9"/>
      <c r="AO60" s="9"/>
      <c r="AP60" s="9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9"/>
      <c r="BB60" s="9"/>
      <c r="BC60" s="9"/>
      <c r="BD60" s="17"/>
      <c r="BE60" s="17"/>
      <c r="BF60" s="17"/>
      <c r="BG60" s="17"/>
      <c r="BH60" s="17"/>
      <c r="BI60" s="17"/>
      <c r="BJ60" s="17"/>
      <c r="BK60" s="9"/>
      <c r="BL60" s="9"/>
      <c r="BM60" s="17"/>
      <c r="BN60" s="17"/>
      <c r="BO60" s="17"/>
      <c r="BP60" s="17"/>
      <c r="BQ60" s="17"/>
      <c r="BR60" s="17"/>
      <c r="BS60" s="17"/>
      <c r="BT60" s="9"/>
      <c r="BU60" s="9"/>
      <c r="BV60" s="9"/>
    </row>
    <row r="61" spans="1:74" ht="12.75" customHeight="1">
      <c r="A61" s="4"/>
      <c r="B61" s="4"/>
      <c r="C61" s="4"/>
      <c r="D61" s="4"/>
      <c r="E61" s="4"/>
      <c r="F61" s="9"/>
      <c r="G61" s="9"/>
      <c r="H61" s="9"/>
      <c r="I61" s="9"/>
      <c r="J61" s="9"/>
      <c r="K61" s="9"/>
      <c r="L61" s="9"/>
      <c r="M61" s="9"/>
      <c r="N61" s="9"/>
      <c r="O61" s="9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9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9"/>
      <c r="AO61" s="9"/>
      <c r="AP61" s="9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9"/>
      <c r="BB61" s="9"/>
      <c r="BC61" s="9"/>
      <c r="BD61" s="17"/>
      <c r="BE61" s="17"/>
      <c r="BF61" s="17"/>
      <c r="BG61" s="17"/>
      <c r="BH61" s="17"/>
      <c r="BI61" s="17"/>
      <c r="BJ61" s="17"/>
      <c r="BK61" s="9"/>
      <c r="BL61" s="9"/>
      <c r="BM61" s="17"/>
      <c r="BN61" s="17"/>
      <c r="BO61" s="17"/>
      <c r="BP61" s="17"/>
      <c r="BQ61" s="17"/>
      <c r="BR61" s="17"/>
      <c r="BS61" s="17"/>
      <c r="BT61" s="9"/>
      <c r="BU61" s="9"/>
      <c r="BV61" s="9"/>
    </row>
    <row r="62" spans="1:5" ht="12.75" customHeight="1">
      <c r="A62" s="6"/>
      <c r="B62" s="6"/>
      <c r="C62" s="4"/>
      <c r="D62" s="4"/>
      <c r="E62" s="4"/>
    </row>
    <row r="63" spans="1:5" ht="12.75" customHeight="1">
      <c r="A63" s="21"/>
      <c r="B63" s="21"/>
      <c r="C63" s="24"/>
      <c r="D63" s="25"/>
      <c r="E63" s="24"/>
    </row>
    <row r="64" spans="1:5" ht="12.75" customHeight="1">
      <c r="A64" s="21"/>
      <c r="B64" s="21"/>
      <c r="C64" s="24"/>
      <c r="D64" s="25"/>
      <c r="E64" s="24"/>
    </row>
    <row r="65" spans="1:5" ht="12.75" customHeight="1">
      <c r="A65" s="4"/>
      <c r="B65" s="4"/>
      <c r="C65" s="24"/>
      <c r="D65" s="27"/>
      <c r="E65" s="24"/>
    </row>
    <row r="66" spans="1:5" ht="12.75" customHeight="1">
      <c r="A66" s="4"/>
      <c r="B66" s="21"/>
      <c r="C66" s="24"/>
      <c r="D66" s="28"/>
      <c r="E66" s="24"/>
    </row>
    <row r="67" spans="1:5" ht="12.75" customHeight="1">
      <c r="A67" s="4"/>
      <c r="B67" s="21"/>
      <c r="C67" s="24"/>
      <c r="D67" s="24"/>
      <c r="E67" s="24"/>
    </row>
    <row r="68" spans="1:5" ht="12.75" customHeight="1">
      <c r="A68" s="6"/>
      <c r="B68" s="6"/>
      <c r="C68" s="6"/>
      <c r="D68" s="22"/>
      <c r="E68" s="6"/>
    </row>
    <row r="69" spans="1:5" ht="12.75" customHeight="1">
      <c r="A69" s="4"/>
      <c r="B69" s="21"/>
      <c r="C69" s="24"/>
      <c r="D69" s="24"/>
      <c r="E69" s="24"/>
    </row>
    <row r="70" spans="1:5" ht="12.75" customHeight="1">
      <c r="A70" s="3"/>
      <c r="B70" s="3"/>
      <c r="C70" s="3"/>
      <c r="D70" s="3"/>
      <c r="E70" s="3"/>
    </row>
    <row r="71" spans="1:5" ht="12.75" customHeight="1">
      <c r="A71" s="3"/>
      <c r="B71" s="3"/>
      <c r="C71" s="3"/>
      <c r="D71" s="3"/>
      <c r="E71" s="3"/>
    </row>
    <row r="72" spans="1:5" ht="12.75" customHeight="1">
      <c r="A72" s="3"/>
      <c r="B72" s="3"/>
      <c r="C72" s="3"/>
      <c r="D72" s="3"/>
      <c r="E72" s="3"/>
    </row>
    <row r="73" spans="1:5" ht="12.75" customHeight="1">
      <c r="A73" s="3"/>
      <c r="B73" s="3"/>
      <c r="C73" s="3"/>
      <c r="D73" s="3"/>
      <c r="E73" s="3"/>
    </row>
    <row r="74" spans="1:5" ht="12.75" customHeight="1">
      <c r="A74" s="3"/>
      <c r="B74" s="3"/>
      <c r="C74" s="3"/>
      <c r="D74" s="3"/>
      <c r="E74" s="3"/>
    </row>
    <row r="75" spans="1:5" ht="12.75" customHeight="1">
      <c r="A75" s="3"/>
      <c r="B75" s="3"/>
      <c r="C75" s="3"/>
      <c r="D75" s="3"/>
      <c r="E75" s="3"/>
    </row>
    <row r="76" spans="1:5" ht="12.75" customHeight="1">
      <c r="A76" s="3"/>
      <c r="B76" s="3"/>
      <c r="C76" s="3"/>
      <c r="D76" s="3"/>
      <c r="E76" s="3"/>
    </row>
    <row r="77" spans="1:5" ht="12.75" customHeight="1">
      <c r="A77" s="3"/>
      <c r="B77" s="3"/>
      <c r="C77" s="3"/>
      <c r="D77" s="3"/>
      <c r="E77" s="3"/>
    </row>
    <row r="78" spans="1:5" ht="12.75" customHeight="1">
      <c r="A78" s="3"/>
      <c r="B78" s="3"/>
      <c r="C78" s="3"/>
      <c r="D78" s="3"/>
      <c r="E78" s="3"/>
    </row>
    <row r="79" spans="1:5" ht="12.75" customHeight="1">
      <c r="A79" s="3"/>
      <c r="B79" s="3"/>
      <c r="C79" s="3"/>
      <c r="D79" s="3"/>
      <c r="E79" s="3"/>
    </row>
  </sheetData>
  <sheetProtection/>
  <printOptions/>
  <pageMargins left="0.79" right="0.79" top="0.98" bottom="0.9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Jara Cabrera Luz María</dc:creator>
  <cp:keywords/>
  <dc:description/>
  <cp:lastModifiedBy>Valenzuela Cifuentes Mario</cp:lastModifiedBy>
  <dcterms:created xsi:type="dcterms:W3CDTF">2008-07-30T17:06:40Z</dcterms:created>
  <dcterms:modified xsi:type="dcterms:W3CDTF">2013-11-08T12:12:05Z</dcterms:modified>
  <cp:category/>
  <cp:version/>
  <cp:contentType/>
  <cp:contentStatus/>
</cp:coreProperties>
</file>