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440" activeTab="0"/>
  </bookViews>
  <sheets>
    <sheet name="31.12.2012" sheetId="1" r:id="rId1"/>
    <sheet name="Hoja2" sheetId="2" r:id="rId2"/>
    <sheet name="Hoja3" sheetId="3" r:id="rId3"/>
  </sheets>
  <definedNames>
    <definedName name="_xlnm.Print_Area" localSheetId="0">'31.12.2012'!$A$3:$H$47</definedName>
  </definedNames>
  <calcPr fullCalcOnLoad="1"/>
</workbook>
</file>

<file path=xl/sharedStrings.xml><?xml version="1.0" encoding="utf-8"?>
<sst xmlns="http://schemas.openxmlformats.org/spreadsheetml/2006/main" count="85" uniqueCount="63">
  <si>
    <t>NOMBRE CORTO</t>
  </si>
  <si>
    <t>RAZÓN SOCIAL</t>
  </si>
  <si>
    <t>RAZÓN ENDEUDAMIENTO</t>
  </si>
  <si>
    <t>PATRIMONIO</t>
  </si>
  <si>
    <t>Número de veces</t>
  </si>
  <si>
    <t>Cifras en UF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</si>
  <si>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</si>
  <si>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</si>
  <si>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</si>
  <si>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</si>
  <si>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ACFIN</t>
  </si>
  <si>
    <t>AGENTE ADMINISTRADOR DE MUTUOS HIPOTECARIOS ACFIN S.A.</t>
  </si>
  <si>
    <t>BICE</t>
  </si>
  <si>
    <t xml:space="preserve">BICE HIPOTECARIA ADMINISTRADORA DE MUTUOS HIPOTECARIOS S.A.  </t>
  </si>
  <si>
    <t>CCAF LOS ANDES</t>
  </si>
  <si>
    <t>CAJA DE COMPENSACION DE ASIGNACION FAMILIAR DE LOS ANDES</t>
  </si>
  <si>
    <t>CCAF LA ARAUCANA</t>
  </si>
  <si>
    <t>CAJA DE COMPENSACION DE ASIGNACION FAMILIAR LA ARAUCANA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</si>
  <si>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</si>
  <si>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</si>
  <si>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</si>
  <si>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</si>
  <si>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</si>
  <si>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</si>
  <si>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</si>
  <si>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</si>
  <si>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</si>
  <si>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</si>
  <si>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</si>
  <si>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</si>
  <si>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</si>
  <si>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</si>
  <si>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</si>
  <si>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</si>
  <si>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</si>
  <si>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</si>
  <si>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</si>
  <si>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</si>
  <si>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</si>
  <si>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</si>
  <si>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</si>
  <si>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</si>
  <si>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CCAF LOS HEROES</t>
  </si>
  <si>
    <t>CAJA DE COMPENSACION DE ASIGNACION FAMILIAR DE LOS HEROES</t>
  </si>
  <si>
    <t>ING</t>
  </si>
  <si>
    <t>CG MUTUOS HIPOTECARIOS S.A.</t>
  </si>
  <si>
    <t>PRINCIPAL</t>
  </si>
  <si>
    <t>PRINCIPAL CREDITOS HIPOTECARIOS S.A.</t>
  </si>
  <si>
    <t>(3)</t>
  </si>
  <si>
    <t>A Septiembre 2012</t>
  </si>
  <si>
    <t>(4)</t>
  </si>
  <si>
    <t>(5)</t>
  </si>
  <si>
    <t>(3) CG Administradora de Mutuos Hipotecarios S.A. canceló su inscripción en el Registro de la SVS el 01.08.2012.</t>
  </si>
  <si>
    <t xml:space="preserve">(4) Principal Créditos Hipotecarios S.A. no presentó Estados Financieros al 30.09.2012 (Fusión por absorción de Administradora de Mutuos Hipotecarios Cruz del Sur S.A.).  </t>
  </si>
  <si>
    <t>-</t>
  </si>
  <si>
    <t>A Diciembre 2012</t>
  </si>
  <si>
    <t>CRUZ DEL SUR PRINCIPAL</t>
  </si>
  <si>
    <t xml:space="preserve">(5) Las Cajas de Compensación de Asignación Familiar Los Andes, Los Héroes y La Araucana, no han presentado a la fecha  Estados Finacieros al 31.12.2012 (Plazo 90 días IFRS)  </t>
  </si>
  <si>
    <t>HIPOTECARIA CRUZ DEL SUR PRINCIPAL S.A.</t>
  </si>
  <si>
    <r>
      <t>Notas</t>
    </r>
    <r>
      <rPr>
        <sz val="10"/>
        <color indexed="56"/>
        <rFont val="Arial"/>
        <family val="2"/>
      </rPr>
      <t xml:space="preserve">: </t>
    </r>
  </si>
  <si>
    <t>* La Razón de Endeudamiento y Nivel Patrimonial es calculado por esta Superintendencia de acuerdo a la información financiera enviada por los Agentes Administradores de Mutuos Hipotecarios Endosables en su FECU.</t>
  </si>
  <si>
    <t>* Los Promedios de Mercado Simples y Ponderados, y la Desviación Estándar a Septiembre de 2012, son calculados considerando las 15 Administradoras vigentes.</t>
  </si>
  <si>
    <t>* Los Promedios de Mercado Simples y Ponderados, y la Desviación Estándar a Diciembre de 2012, son calculados considerando las 12 Administradoras que han presentado FECU al 1 de marzo de 2013.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</si>
</sst>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;\(#,##0\)"/>
    <numFmt numFmtId="166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u val="single"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u val="single"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54">
      <alignment/>
      <protection/>
    </xf>
    <xf numFmtId="2" fontId="3" fillId="33" borderId="10" xfId="54" applyNumberFormat="1" applyFont="1" applyFill="1" applyBorder="1" applyAlignment="1">
      <alignment horizontal="center"/>
      <protection/>
    </xf>
    <xf numFmtId="2" fontId="4" fillId="33" borderId="11" xfId="54" applyNumberFormat="1" applyFont="1" applyFill="1" applyBorder="1" applyAlignment="1">
      <alignment horizontal="center"/>
      <protection/>
    </xf>
    <xf numFmtId="2" fontId="2" fillId="33" borderId="10" xfId="54" applyNumberFormat="1" applyFill="1" applyBorder="1">
      <alignment/>
      <protection/>
    </xf>
    <xf numFmtId="2" fontId="2" fillId="33" borderId="12" xfId="54" applyNumberFormat="1" applyFill="1" applyBorder="1">
      <alignment/>
      <protection/>
    </xf>
    <xf numFmtId="2" fontId="4" fillId="0" borderId="13" xfId="54" applyNumberFormat="1" applyFont="1" applyFill="1" applyBorder="1" applyAlignment="1">
      <alignment horizontal="left"/>
      <protection/>
    </xf>
    <xf numFmtId="2" fontId="2" fillId="0" borderId="14" xfId="54" applyNumberFormat="1" applyFill="1" applyBorder="1">
      <alignment/>
      <protection/>
    </xf>
    <xf numFmtId="2" fontId="2" fillId="34" borderId="0" xfId="54" applyNumberFormat="1" applyFill="1" applyBorder="1">
      <alignment/>
      <protection/>
    </xf>
    <xf numFmtId="2" fontId="6" fillId="34" borderId="11" xfId="45" applyNumberFormat="1" applyFont="1" applyFill="1" applyBorder="1" applyAlignment="1" applyProtection="1">
      <alignment horizontal="left"/>
      <protection/>
    </xf>
    <xf numFmtId="2" fontId="2" fillId="34" borderId="10" xfId="54" applyNumberFormat="1" applyFill="1" applyBorder="1">
      <alignment/>
      <protection/>
    </xf>
    <xf numFmtId="2" fontId="3" fillId="33" borderId="15" xfId="54" applyNumberFormat="1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right"/>
      <protection/>
    </xf>
    <xf numFmtId="164" fontId="3" fillId="33" borderId="15" xfId="49" applyNumberFormat="1" applyFont="1" applyFill="1" applyBorder="1" applyAlignment="1">
      <alignment/>
    </xf>
    <xf numFmtId="164" fontId="3" fillId="33" borderId="15" xfId="54" applyNumberFormat="1" applyFont="1" applyFill="1" applyBorder="1" applyAlignment="1">
      <alignment horizontal="center"/>
      <protection/>
    </xf>
    <xf numFmtId="2" fontId="8" fillId="34" borderId="0" xfId="54" applyNumberFormat="1" applyFont="1" applyFill="1" applyBorder="1" applyAlignment="1">
      <alignment horizontal="left"/>
      <protection/>
    </xf>
    <xf numFmtId="3" fontId="2" fillId="34" borderId="0" xfId="54" applyNumberFormat="1" applyFill="1" applyBorder="1">
      <alignment/>
      <protection/>
    </xf>
    <xf numFmtId="3" fontId="2" fillId="34" borderId="0" xfId="54" applyNumberFormat="1" applyFill="1" applyBorder="1" applyAlignment="1">
      <alignment horizontal="center"/>
      <protection/>
    </xf>
    <xf numFmtId="3" fontId="2" fillId="34" borderId="0" xfId="54" applyNumberFormat="1" applyFill="1" applyBorder="1" applyAlignment="1">
      <alignment horizontal="center"/>
      <protection/>
    </xf>
    <xf numFmtId="166" fontId="0" fillId="0" borderId="0" xfId="47" applyNumberFormat="1" applyFont="1" applyAlignment="1">
      <alignment/>
    </xf>
    <xf numFmtId="166" fontId="0" fillId="0" borderId="0" xfId="0" applyNumberFormat="1" applyAlignment="1">
      <alignment/>
    </xf>
    <xf numFmtId="2" fontId="2" fillId="0" borderId="15" xfId="54" applyNumberFormat="1" applyBorder="1">
      <alignment/>
      <protection/>
    </xf>
    <xf numFmtId="49" fontId="45" fillId="34" borderId="16" xfId="49" applyNumberFormat="1" applyFont="1" applyFill="1" applyBorder="1" applyAlignment="1">
      <alignment horizontal="center"/>
    </xf>
    <xf numFmtId="49" fontId="45" fillId="34" borderId="16" xfId="49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166" fontId="2" fillId="34" borderId="13" xfId="47" applyNumberFormat="1" applyFont="1" applyFill="1" applyBorder="1" applyAlignment="1">
      <alignment/>
    </xf>
    <xf numFmtId="166" fontId="3" fillId="33" borderId="15" xfId="47" applyNumberFormat="1" applyFont="1" applyFill="1" applyBorder="1" applyAlignment="1">
      <alignment horizontal="center"/>
    </xf>
    <xf numFmtId="166" fontId="2" fillId="34" borderId="0" xfId="47" applyNumberFormat="1" applyFont="1" applyFill="1" applyBorder="1" applyAlignment="1">
      <alignment/>
    </xf>
    <xf numFmtId="166" fontId="3" fillId="33" borderId="17" xfId="47" applyNumberFormat="1" applyFont="1" applyFill="1" applyBorder="1" applyAlignment="1">
      <alignment horizontal="center"/>
    </xf>
    <xf numFmtId="166" fontId="2" fillId="34" borderId="0" xfId="47" applyNumberFormat="1" applyFont="1" applyFill="1" applyBorder="1" applyAlignment="1">
      <alignment horizontal="center"/>
    </xf>
    <xf numFmtId="3" fontId="45" fillId="34" borderId="16" xfId="54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2" fillId="34" borderId="18" xfId="54" applyNumberFormat="1" applyFill="1" applyBorder="1">
      <alignment/>
      <protection/>
    </xf>
    <xf numFmtId="49" fontId="0" fillId="0" borderId="0" xfId="0" applyNumberFormat="1" applyAlignment="1">
      <alignment/>
    </xf>
    <xf numFmtId="49" fontId="3" fillId="33" borderId="19" xfId="54" applyNumberFormat="1" applyFont="1" applyFill="1" applyBorder="1" applyAlignment="1">
      <alignment horizontal="center" vertical="center" wrapText="1"/>
      <protection/>
    </xf>
    <xf numFmtId="49" fontId="3" fillId="33" borderId="0" xfId="54" applyNumberFormat="1" applyFont="1" applyFill="1" applyBorder="1" applyAlignment="1">
      <alignment horizontal="center" vertical="center" wrapText="1"/>
      <protection/>
    </xf>
    <xf numFmtId="49" fontId="2" fillId="33" borderId="0" xfId="54" applyNumberFormat="1" applyFill="1" applyBorder="1" applyAlignment="1">
      <alignment horizontal="center"/>
      <protection/>
    </xf>
    <xf numFmtId="49" fontId="3" fillId="33" borderId="20" xfId="54" applyNumberFormat="1" applyFont="1" applyFill="1" applyBorder="1" applyAlignment="1">
      <alignment horizontal="center"/>
      <protection/>
    </xf>
    <xf numFmtId="49" fontId="2" fillId="34" borderId="13" xfId="54" applyNumberFormat="1" applyFill="1" applyBorder="1">
      <alignment/>
      <protection/>
    </xf>
    <xf numFmtId="49" fontId="45" fillId="34" borderId="16" xfId="54" applyNumberFormat="1" applyFont="1" applyFill="1" applyBorder="1">
      <alignment/>
      <protection/>
    </xf>
    <xf numFmtId="49" fontId="3" fillId="33" borderId="15" xfId="54" applyNumberFormat="1" applyFont="1" applyFill="1" applyBorder="1" applyAlignment="1">
      <alignment horizontal="center"/>
      <protection/>
    </xf>
    <xf numFmtId="49" fontId="3" fillId="33" borderId="21" xfId="54" applyNumberFormat="1" applyFont="1" applyFill="1" applyBorder="1" applyAlignment="1">
      <alignment horizontal="center"/>
      <protection/>
    </xf>
    <xf numFmtId="49" fontId="2" fillId="34" borderId="0" xfId="54" applyNumberFormat="1" applyFill="1" applyBorder="1">
      <alignment/>
      <protection/>
    </xf>
    <xf numFmtId="49" fontId="2" fillId="34" borderId="0" xfId="54" applyNumberFormat="1" applyFill="1" applyBorder="1" applyAlignment="1">
      <alignment horizontal="center"/>
      <protection/>
    </xf>
    <xf numFmtId="49" fontId="3" fillId="33" borderId="22" xfId="54" applyNumberFormat="1" applyFont="1" applyFill="1" applyBorder="1" applyAlignment="1">
      <alignment horizontal="center"/>
      <protection/>
    </xf>
    <xf numFmtId="49" fontId="3" fillId="33" borderId="16" xfId="49" applyNumberFormat="1" applyFont="1" applyFill="1" applyBorder="1" applyAlignment="1">
      <alignment/>
    </xf>
    <xf numFmtId="49" fontId="3" fillId="33" borderId="18" xfId="54" applyNumberFormat="1" applyFont="1" applyFill="1" applyBorder="1" applyAlignment="1">
      <alignment horizontal="center" vertical="center" wrapText="1"/>
      <protection/>
    </xf>
    <xf numFmtId="49" fontId="3" fillId="33" borderId="16" xfId="54" applyNumberFormat="1" applyFont="1" applyFill="1" applyBorder="1" applyAlignment="1">
      <alignment horizontal="center" vertical="center" wrapText="1"/>
      <protection/>
    </xf>
    <xf numFmtId="49" fontId="2" fillId="33" borderId="16" xfId="54" applyNumberFormat="1" applyFill="1" applyBorder="1" applyAlignment="1">
      <alignment horizontal="center"/>
      <protection/>
    </xf>
    <xf numFmtId="49" fontId="2" fillId="34" borderId="18" xfId="54" applyNumberFormat="1" applyFill="1" applyBorder="1">
      <alignment/>
      <protection/>
    </xf>
    <xf numFmtId="166" fontId="47" fillId="34" borderId="0" xfId="47" applyNumberFormat="1" applyFont="1" applyFill="1" applyBorder="1" applyAlignment="1">
      <alignment/>
    </xf>
    <xf numFmtId="3" fontId="47" fillId="34" borderId="0" xfId="54" applyNumberFormat="1" applyFont="1" applyFill="1" applyBorder="1" applyAlignment="1">
      <alignment/>
      <protection/>
    </xf>
    <xf numFmtId="165" fontId="47" fillId="34" borderId="0" xfId="54" applyNumberFormat="1" applyFont="1" applyFill="1" applyBorder="1" applyAlignment="1">
      <alignment/>
      <protection/>
    </xf>
    <xf numFmtId="49" fontId="47" fillId="34" borderId="0" xfId="54" applyNumberFormat="1" applyFont="1" applyFill="1" applyBorder="1" applyAlignment="1">
      <alignment/>
      <protection/>
    </xf>
    <xf numFmtId="0" fontId="47" fillId="0" borderId="0" xfId="54" applyFont="1">
      <alignment/>
      <protection/>
    </xf>
    <xf numFmtId="49" fontId="46" fillId="0" borderId="0" xfId="0" applyNumberFormat="1" applyFont="1" applyAlignment="1">
      <alignment/>
    </xf>
    <xf numFmtId="166" fontId="46" fillId="0" borderId="0" xfId="47" applyNumberFormat="1" applyFont="1" applyAlignment="1">
      <alignment/>
    </xf>
    <xf numFmtId="3" fontId="46" fillId="0" borderId="0" xfId="0" applyNumberFormat="1" applyFont="1" applyAlignment="1">
      <alignment/>
    </xf>
    <xf numFmtId="0" fontId="47" fillId="34" borderId="0" xfId="55" applyFont="1" applyFill="1" applyBorder="1">
      <alignment/>
      <protection/>
    </xf>
    <xf numFmtId="165" fontId="47" fillId="34" borderId="0" xfId="55" applyNumberFormat="1" applyFont="1" applyFill="1" applyBorder="1" applyAlignment="1">
      <alignment vertical="top" wrapText="1"/>
      <protection/>
    </xf>
    <xf numFmtId="4" fontId="45" fillId="34" borderId="16" xfId="54" applyNumberFormat="1" applyFont="1" applyFill="1" applyBorder="1" applyAlignment="1">
      <alignment horizontal="right"/>
      <protection/>
    </xf>
    <xf numFmtId="4" fontId="45" fillId="34" borderId="16" xfId="49" applyNumberFormat="1" applyFont="1" applyFill="1" applyBorder="1" applyAlignment="1">
      <alignment horizontal="right"/>
    </xf>
    <xf numFmtId="4" fontId="5" fillId="34" borderId="18" xfId="49" applyNumberFormat="1" applyFont="1" applyFill="1" applyBorder="1" applyAlignment="1">
      <alignment horizontal="right"/>
    </xf>
    <xf numFmtId="4" fontId="2" fillId="34" borderId="18" xfId="54" applyNumberFormat="1" applyFill="1" applyBorder="1" applyAlignment="1">
      <alignment horizontal="right"/>
      <protection/>
    </xf>
    <xf numFmtId="3" fontId="45" fillId="34" borderId="16" xfId="54" applyNumberFormat="1" applyFont="1" applyFill="1" applyBorder="1" applyAlignment="1">
      <alignment horizontal="right"/>
      <protection/>
    </xf>
    <xf numFmtId="3" fontId="3" fillId="33" borderId="21" xfId="54" applyNumberFormat="1" applyFont="1" applyFill="1" applyBorder="1" applyAlignment="1">
      <alignment horizontal="right"/>
      <protection/>
    </xf>
    <xf numFmtId="3" fontId="2" fillId="34" borderId="0" xfId="54" applyNumberFormat="1" applyFill="1" applyBorder="1" applyAlignment="1">
      <alignment horizontal="right"/>
      <protection/>
    </xf>
    <xf numFmtId="3" fontId="3" fillId="33" borderId="21" xfId="49" applyNumberFormat="1" applyFont="1" applyFill="1" applyBorder="1" applyAlignment="1">
      <alignment horizontal="right"/>
    </xf>
    <xf numFmtId="2" fontId="6" fillId="35" borderId="11" xfId="45" applyNumberFormat="1" applyFont="1" applyFill="1" applyBorder="1" applyAlignment="1" applyProtection="1">
      <alignment horizontal="left"/>
      <protection/>
    </xf>
    <xf numFmtId="2" fontId="2" fillId="35" borderId="10" xfId="54" applyNumberFormat="1" applyFill="1" applyBorder="1">
      <alignment/>
      <protection/>
    </xf>
    <xf numFmtId="2" fontId="2" fillId="35" borderId="10" xfId="54" applyNumberFormat="1" applyFont="1" applyFill="1" applyBorder="1">
      <alignment/>
      <protection/>
    </xf>
    <xf numFmtId="165" fontId="47" fillId="34" borderId="0" xfId="55" applyNumberFormat="1" applyFont="1" applyFill="1" applyBorder="1" applyAlignment="1">
      <alignment wrapText="1"/>
      <protection/>
    </xf>
    <xf numFmtId="165" fontId="47" fillId="34" borderId="0" xfId="54" applyNumberFormat="1" applyFont="1" applyFill="1" applyBorder="1" applyAlignment="1">
      <alignment horizontal="left"/>
      <protection/>
    </xf>
    <xf numFmtId="49" fontId="3" fillId="33" borderId="15" xfId="49" applyNumberFormat="1" applyFont="1" applyFill="1" applyBorder="1" applyAlignment="1">
      <alignment/>
    </xf>
    <xf numFmtId="2" fontId="47" fillId="34" borderId="0" xfId="54" applyNumberFormat="1" applyFont="1" applyFill="1" applyBorder="1" applyAlignment="1">
      <alignment horizontal="left"/>
      <protection/>
    </xf>
    <xf numFmtId="165" fontId="47" fillId="34" borderId="0" xfId="54" applyNumberFormat="1" applyFont="1" applyFill="1" applyBorder="1" applyAlignment="1">
      <alignment horizontal="left"/>
      <protection/>
    </xf>
    <xf numFmtId="0" fontId="46" fillId="0" borderId="0" xfId="0" applyFont="1" applyAlignment="1">
      <alignment horizontal="left"/>
    </xf>
    <xf numFmtId="165" fontId="47" fillId="34" borderId="0" xfId="55" applyNumberFormat="1" applyFont="1" applyFill="1" applyBorder="1" applyAlignment="1">
      <alignment horizontal="left" wrapText="1"/>
      <protection/>
    </xf>
    <xf numFmtId="165" fontId="48" fillId="34" borderId="0" xfId="55" applyNumberFormat="1" applyFont="1" applyFill="1" applyBorder="1" applyAlignment="1">
      <alignment horizontal="left" wrapText="1"/>
      <protection/>
    </xf>
    <xf numFmtId="3" fontId="2" fillId="34" borderId="0" xfId="54" applyNumberFormat="1" applyFill="1" applyBorder="1" applyAlignment="1">
      <alignment horizontal="center"/>
      <protection/>
    </xf>
    <xf numFmtId="2" fontId="3" fillId="33" borderId="13" xfId="54" applyNumberFormat="1" applyFont="1" applyFill="1" applyBorder="1" applyAlignment="1">
      <alignment horizontal="center" vertical="center" wrapText="1"/>
      <protection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2" fontId="3" fillId="33" borderId="14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23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24" xfId="54" applyFont="1" applyFill="1" applyBorder="1" applyAlignment="1">
      <alignment horizontal="center" vertical="center" wrapText="1"/>
      <protection/>
    </xf>
    <xf numFmtId="165" fontId="2" fillId="33" borderId="11" xfId="54" applyNumberFormat="1" applyFill="1" applyBorder="1" applyAlignment="1">
      <alignment horizontal="center"/>
      <protection/>
    </xf>
    <xf numFmtId="165" fontId="2" fillId="33" borderId="24" xfId="54" applyNumberFormat="1" applyFill="1" applyBorder="1" applyAlignment="1">
      <alignment horizontal="center"/>
      <protection/>
    </xf>
    <xf numFmtId="2" fontId="2" fillId="33" borderId="11" xfId="54" applyNumberFormat="1" applyFill="1" applyBorder="1" applyAlignment="1">
      <alignment horizontal="center"/>
      <protection/>
    </xf>
    <xf numFmtId="0" fontId="2" fillId="33" borderId="24" xfId="54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center"/>
      <protection/>
    </xf>
    <xf numFmtId="0" fontId="47" fillId="0" borderId="0" xfId="54" applyFont="1" applyAlignment="1">
      <alignment horizontal="left"/>
      <protection/>
    </xf>
    <xf numFmtId="165" fontId="48" fillId="34" borderId="0" xfId="54" applyNumberFormat="1" applyFont="1" applyFill="1" applyBorder="1" applyAlignment="1">
      <alignment horizontal="left"/>
      <protection/>
    </xf>
    <xf numFmtId="2" fontId="48" fillId="34" borderId="0" xfId="54" applyNumberFormat="1" applyFont="1" applyFill="1" applyBorder="1" applyAlignment="1">
      <alignment horizontal="left"/>
      <protection/>
    </xf>
    <xf numFmtId="165" fontId="47" fillId="34" borderId="0" xfId="55" applyNumberFormat="1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0"/>
  <sheetViews>
    <sheetView tabSelected="1" zoomScalePageLayoutView="0" workbookViewId="0" topLeftCell="A1">
      <selection activeCell="A3" sqref="A3:A5"/>
    </sheetView>
  </sheetViews>
  <sheetFormatPr defaultColWidth="11.421875" defaultRowHeight="15"/>
  <cols>
    <col min="1" max="1" width="28.7109375" style="0" customWidth="1"/>
    <col min="2" max="2" width="70.421875" style="0" customWidth="1"/>
    <col min="3" max="3" width="18.140625" style="0" customWidth="1"/>
    <col min="4" max="4" width="19.28125" style="0" customWidth="1"/>
    <col min="5" max="5" width="5.00390625" style="33" customWidth="1"/>
    <col min="6" max="6" width="18.421875" style="19" customWidth="1"/>
    <col min="7" max="7" width="19.00390625" style="31" customWidth="1"/>
    <col min="8" max="8" width="5.00390625" style="33" customWidth="1"/>
  </cols>
  <sheetData>
    <row r="2" ht="15.75" thickBot="1"/>
    <row r="3" spans="1:8" ht="15">
      <c r="A3" s="80" t="s">
        <v>0</v>
      </c>
      <c r="B3" s="82" t="s">
        <v>1</v>
      </c>
      <c r="C3" s="80" t="s">
        <v>2</v>
      </c>
      <c r="D3" s="84"/>
      <c r="E3" s="34"/>
      <c r="F3" s="80" t="s">
        <v>3</v>
      </c>
      <c r="G3" s="84"/>
      <c r="H3" s="46"/>
    </row>
    <row r="4" spans="1:8" ht="15">
      <c r="A4" s="81"/>
      <c r="B4" s="83"/>
      <c r="C4" s="85"/>
      <c r="D4" s="86"/>
      <c r="E4" s="35"/>
      <c r="F4" s="85"/>
      <c r="G4" s="86"/>
      <c r="H4" s="47"/>
    </row>
    <row r="5" spans="1:8" ht="15">
      <c r="A5" s="81"/>
      <c r="B5" s="2"/>
      <c r="C5" s="87">
        <v>-1</v>
      </c>
      <c r="D5" s="88"/>
      <c r="E5" s="36"/>
      <c r="F5" s="87">
        <v>-2</v>
      </c>
      <c r="G5" s="88"/>
      <c r="H5" s="48"/>
    </row>
    <row r="6" spans="1:8" ht="15.75" thickBot="1">
      <c r="A6" s="3"/>
      <c r="B6" s="4"/>
      <c r="C6" s="89" t="s">
        <v>4</v>
      </c>
      <c r="D6" s="90"/>
      <c r="E6" s="36"/>
      <c r="F6" s="89" t="s">
        <v>5</v>
      </c>
      <c r="G6" s="90"/>
      <c r="H6" s="48"/>
    </row>
    <row r="7" spans="1:8" ht="15.75" thickBot="1">
      <c r="A7" s="3"/>
      <c r="B7" s="5"/>
      <c r="C7" s="11" t="s">
        <v>49</v>
      </c>
      <c r="D7" s="11" t="s">
        <v>55</v>
      </c>
      <c r="E7" s="37"/>
      <c r="F7" s="11" t="s">
        <v>49</v>
      </c>
      <c r="G7" s="11" t="s">
        <v>55</v>
      </c>
      <c r="H7" s="44"/>
    </row>
    <row r="8" spans="1:8" ht="15">
      <c r="A8" s="6"/>
      <c r="B8" s="7"/>
      <c r="C8" s="62"/>
      <c r="D8" s="63"/>
      <c r="E8" s="38"/>
      <c r="F8" s="25"/>
      <c r="G8" s="32"/>
      <c r="H8" s="49"/>
    </row>
    <row r="9" spans="1:8" ht="15">
      <c r="A9" s="68" t="s">
        <v>56</v>
      </c>
      <c r="B9" s="69" t="s">
        <v>58</v>
      </c>
      <c r="C9" s="60">
        <v>7.18</v>
      </c>
      <c r="D9" s="60">
        <v>9.87</v>
      </c>
      <c r="E9" s="39"/>
      <c r="F9" s="30">
        <v>126105</v>
      </c>
      <c r="G9" s="30">
        <v>124508</v>
      </c>
      <c r="H9" s="39"/>
    </row>
    <row r="10" spans="1:8" ht="15">
      <c r="A10" s="68" t="s">
        <v>6</v>
      </c>
      <c r="B10" s="69" t="s">
        <v>7</v>
      </c>
      <c r="C10" s="60">
        <v>0.43</v>
      </c>
      <c r="D10" s="60">
        <v>0.45</v>
      </c>
      <c r="E10" s="39"/>
      <c r="F10" s="30">
        <v>21765</v>
      </c>
      <c r="G10" s="30">
        <v>21340</v>
      </c>
      <c r="H10" s="39"/>
    </row>
    <row r="11" spans="1:8" ht="15">
      <c r="A11" s="68" t="s">
        <v>8</v>
      </c>
      <c r="B11" s="69" t="s">
        <v>9</v>
      </c>
      <c r="C11" s="60">
        <v>5.84</v>
      </c>
      <c r="D11" s="60">
        <v>7.47</v>
      </c>
      <c r="E11" s="39"/>
      <c r="F11" s="30">
        <v>10244</v>
      </c>
      <c r="G11" s="30">
        <v>10813</v>
      </c>
      <c r="H11" s="39"/>
    </row>
    <row r="12" spans="1:8" ht="15">
      <c r="A12" s="68" t="s">
        <v>12</v>
      </c>
      <c r="B12" s="69" t="s">
        <v>13</v>
      </c>
      <c r="C12" s="60">
        <v>2.59</v>
      </c>
      <c r="D12" s="60">
        <v>2.67</v>
      </c>
      <c r="E12" s="39"/>
      <c r="F12" s="30">
        <v>222409</v>
      </c>
      <c r="G12" s="30">
        <v>225947</v>
      </c>
      <c r="H12" s="39"/>
    </row>
    <row r="13" spans="1:8" ht="15">
      <c r="A13" s="68" t="s">
        <v>44</v>
      </c>
      <c r="B13" s="69" t="s">
        <v>45</v>
      </c>
      <c r="C13" s="60" t="s">
        <v>54</v>
      </c>
      <c r="D13" s="60" t="s">
        <v>54</v>
      </c>
      <c r="E13" s="22" t="s">
        <v>48</v>
      </c>
      <c r="F13" s="64" t="s">
        <v>54</v>
      </c>
      <c r="G13" s="64" t="s">
        <v>54</v>
      </c>
      <c r="H13" s="22" t="s">
        <v>48</v>
      </c>
    </row>
    <row r="14" spans="1:8" ht="15">
      <c r="A14" s="68" t="s">
        <v>18</v>
      </c>
      <c r="B14" s="69" t="s">
        <v>19</v>
      </c>
      <c r="C14" s="61">
        <v>0.78</v>
      </c>
      <c r="D14" s="61">
        <v>1.17</v>
      </c>
      <c r="E14" s="22"/>
      <c r="F14" s="30">
        <v>107974</v>
      </c>
      <c r="G14" s="30">
        <v>110154</v>
      </c>
      <c r="H14" s="22"/>
    </row>
    <row r="15" spans="1:8" ht="15">
      <c r="A15" s="68" t="s">
        <v>20</v>
      </c>
      <c r="B15" s="69" t="s">
        <v>21</v>
      </c>
      <c r="C15" s="61">
        <v>0.1</v>
      </c>
      <c r="D15" s="61">
        <v>0.11</v>
      </c>
      <c r="E15" s="22"/>
      <c r="F15" s="30">
        <v>30953</v>
      </c>
      <c r="G15" s="30">
        <v>30572</v>
      </c>
      <c r="H15" s="22"/>
    </row>
    <row r="16" spans="1:8" ht="15">
      <c r="A16" s="68" t="s">
        <v>22</v>
      </c>
      <c r="B16" s="69" t="s">
        <v>23</v>
      </c>
      <c r="C16" s="61">
        <v>0.41</v>
      </c>
      <c r="D16" s="61">
        <v>0.79</v>
      </c>
      <c r="E16" s="22"/>
      <c r="F16" s="30">
        <v>24004</v>
      </c>
      <c r="G16" s="30">
        <v>22935</v>
      </c>
      <c r="H16" s="22"/>
    </row>
    <row r="17" spans="1:8" ht="15">
      <c r="A17" s="68" t="s">
        <v>24</v>
      </c>
      <c r="B17" s="69" t="s">
        <v>25</v>
      </c>
      <c r="C17" s="61">
        <v>2.74</v>
      </c>
      <c r="D17" s="61">
        <v>2.82</v>
      </c>
      <c r="E17" s="22"/>
      <c r="F17" s="30">
        <v>194000</v>
      </c>
      <c r="G17" s="30">
        <v>199293</v>
      </c>
      <c r="H17" s="22"/>
    </row>
    <row r="18" spans="1:8" ht="15">
      <c r="A18" s="68" t="s">
        <v>26</v>
      </c>
      <c r="B18" s="69" t="s">
        <v>27</v>
      </c>
      <c r="C18" s="61">
        <v>3.13</v>
      </c>
      <c r="D18" s="61">
        <v>5.33</v>
      </c>
      <c r="E18" s="22"/>
      <c r="F18" s="30">
        <v>260298</v>
      </c>
      <c r="G18" s="30">
        <v>267110</v>
      </c>
      <c r="H18" s="22"/>
    </row>
    <row r="19" spans="1:8" ht="15">
      <c r="A19" s="68" t="s">
        <v>28</v>
      </c>
      <c r="B19" s="69" t="s">
        <v>29</v>
      </c>
      <c r="C19" s="61">
        <v>2.36</v>
      </c>
      <c r="D19" s="61">
        <v>6.33</v>
      </c>
      <c r="E19" s="22"/>
      <c r="F19" s="30">
        <v>27873</v>
      </c>
      <c r="G19" s="30">
        <v>9770</v>
      </c>
      <c r="H19" s="22"/>
    </row>
    <row r="20" spans="1:8" ht="15">
      <c r="A20" s="68" t="s">
        <v>30</v>
      </c>
      <c r="B20" s="69" t="s">
        <v>31</v>
      </c>
      <c r="C20" s="61">
        <v>0.15</v>
      </c>
      <c r="D20" s="61">
        <v>0.81</v>
      </c>
      <c r="E20" s="22"/>
      <c r="F20" s="30">
        <v>69844</v>
      </c>
      <c r="G20" s="30">
        <v>69930</v>
      </c>
      <c r="H20" s="22"/>
    </row>
    <row r="21" spans="1:8" ht="15">
      <c r="A21" s="68" t="s">
        <v>46</v>
      </c>
      <c r="B21" s="69" t="s">
        <v>47</v>
      </c>
      <c r="C21" s="61" t="s">
        <v>54</v>
      </c>
      <c r="D21" s="61" t="s">
        <v>54</v>
      </c>
      <c r="E21" s="22" t="s">
        <v>50</v>
      </c>
      <c r="F21" s="61" t="s">
        <v>54</v>
      </c>
      <c r="G21" s="61" t="s">
        <v>54</v>
      </c>
      <c r="H21" s="22" t="s">
        <v>50</v>
      </c>
    </row>
    <row r="22" spans="1:8" ht="15">
      <c r="A22" s="68" t="s">
        <v>10</v>
      </c>
      <c r="B22" s="70" t="s">
        <v>11</v>
      </c>
      <c r="C22" s="61">
        <v>0.36</v>
      </c>
      <c r="D22" s="61">
        <v>0.16</v>
      </c>
      <c r="E22" s="23"/>
      <c r="F22" s="30">
        <v>14839</v>
      </c>
      <c r="G22" s="30">
        <v>14998</v>
      </c>
      <c r="H22" s="23"/>
    </row>
    <row r="23" spans="1:8" ht="15">
      <c r="A23" s="68" t="s">
        <v>16</v>
      </c>
      <c r="B23" s="69" t="s">
        <v>17</v>
      </c>
      <c r="C23" s="61">
        <v>2.68</v>
      </c>
      <c r="D23" s="60" t="s">
        <v>54</v>
      </c>
      <c r="E23" s="22" t="s">
        <v>51</v>
      </c>
      <c r="F23" s="30">
        <v>5642998</v>
      </c>
      <c r="G23" s="61" t="s">
        <v>54</v>
      </c>
      <c r="H23" s="22" t="s">
        <v>51</v>
      </c>
    </row>
    <row r="24" spans="1:8" ht="15">
      <c r="A24" s="9" t="s">
        <v>14</v>
      </c>
      <c r="B24" s="10" t="s">
        <v>15</v>
      </c>
      <c r="C24" s="61">
        <v>0.89</v>
      </c>
      <c r="D24" s="60" t="s">
        <v>54</v>
      </c>
      <c r="E24" s="22" t="s">
        <v>51</v>
      </c>
      <c r="F24" s="30">
        <v>25102902</v>
      </c>
      <c r="G24" s="61" t="s">
        <v>54</v>
      </c>
      <c r="H24" s="22" t="s">
        <v>51</v>
      </c>
    </row>
    <row r="25" spans="1:9" ht="15.75" thickBot="1">
      <c r="A25" s="9" t="s">
        <v>42</v>
      </c>
      <c r="B25" s="10" t="s">
        <v>43</v>
      </c>
      <c r="C25" s="61">
        <v>2.53</v>
      </c>
      <c r="D25" s="60" t="s">
        <v>54</v>
      </c>
      <c r="E25" s="22" t="s">
        <v>51</v>
      </c>
      <c r="F25" s="30">
        <v>5517737</v>
      </c>
      <c r="G25" s="61" t="s">
        <v>54</v>
      </c>
      <c r="H25" s="22" t="s">
        <v>51</v>
      </c>
      <c r="I25" s="31"/>
    </row>
    <row r="26" spans="1:9" ht="15.75" thickBot="1">
      <c r="A26" s="21"/>
      <c r="B26" s="11" t="s">
        <v>32</v>
      </c>
      <c r="C26" s="11"/>
      <c r="D26" s="11"/>
      <c r="E26" s="40"/>
      <c r="F26" s="26">
        <f>SUM(F9:F25)</f>
        <v>37373945</v>
      </c>
      <c r="G26" s="65">
        <f>SUM(G9:G25)</f>
        <v>1107370</v>
      </c>
      <c r="H26" s="40"/>
      <c r="I26" s="20"/>
    </row>
    <row r="27" spans="1:8" ht="15.75" thickBot="1">
      <c r="A27" s="8"/>
      <c r="B27" s="12" t="s">
        <v>33</v>
      </c>
      <c r="C27" s="13">
        <v>1.46</v>
      </c>
      <c r="D27" s="13">
        <v>3.77</v>
      </c>
      <c r="E27" s="73"/>
      <c r="F27" s="27"/>
      <c r="G27" s="66"/>
      <c r="H27" s="45"/>
    </row>
    <row r="28" spans="1:8" ht="15.75" thickBot="1">
      <c r="A28" s="8"/>
      <c r="B28" s="12" t="s">
        <v>34</v>
      </c>
      <c r="C28" s="14">
        <f>SUM(C9:C25)/15</f>
        <v>2.1446666666666663</v>
      </c>
      <c r="D28" s="14">
        <f>AVERAGE(D9:D12,D14:D20,D22)</f>
        <v>3.1649999999999996</v>
      </c>
      <c r="E28" s="41"/>
      <c r="F28" s="28">
        <f>SUM(F9:F25)/15</f>
        <v>2491596.3333333335</v>
      </c>
      <c r="G28" s="67">
        <f>SUM(G9:G25)/12</f>
        <v>92280.83333333333</v>
      </c>
      <c r="H28" s="40"/>
    </row>
    <row r="29" spans="1:8" ht="15.75" thickBot="1">
      <c r="A29" s="1"/>
      <c r="B29" s="12" t="s">
        <v>35</v>
      </c>
      <c r="C29" s="14">
        <f>+STDEV(C9:C25)</f>
        <v>2.100087980016438</v>
      </c>
      <c r="D29" s="14">
        <f>+STDEV(D9:D25)</f>
        <v>3.2954445140913156</v>
      </c>
      <c r="E29" s="41"/>
      <c r="F29" s="28">
        <f>+STDEV(F9:F25)</f>
        <v>6543885.687165939</v>
      </c>
      <c r="G29" s="67">
        <f>+STDEV(G9:G25)</f>
        <v>92838.17490258209</v>
      </c>
      <c r="H29" s="40"/>
    </row>
    <row r="30" spans="1:8" ht="15">
      <c r="A30" s="8"/>
      <c r="B30" s="8"/>
      <c r="C30" s="8"/>
      <c r="D30" s="8"/>
      <c r="E30" s="42"/>
      <c r="F30" s="27"/>
      <c r="G30" s="16"/>
      <c r="H30" s="42"/>
    </row>
    <row r="31" spans="1:8" ht="15">
      <c r="A31" s="8"/>
      <c r="B31" s="8"/>
      <c r="C31" s="91"/>
      <c r="D31" s="91"/>
      <c r="E31" s="91"/>
      <c r="F31" s="91"/>
      <c r="G31" s="91"/>
      <c r="H31"/>
    </row>
    <row r="32" spans="1:8" ht="15">
      <c r="A32" s="15" t="s">
        <v>36</v>
      </c>
      <c r="B32" s="16"/>
      <c r="C32" s="79"/>
      <c r="D32" s="79"/>
      <c r="E32" s="43"/>
      <c r="F32" s="79"/>
      <c r="G32" s="79"/>
      <c r="H32" s="43"/>
    </row>
    <row r="33" spans="1:8" ht="15">
      <c r="A33" s="15"/>
      <c r="B33" s="16"/>
      <c r="C33" s="17"/>
      <c r="D33" s="17"/>
      <c r="E33" s="43"/>
      <c r="F33" s="29"/>
      <c r="G33" s="18"/>
      <c r="H33" s="43"/>
    </row>
    <row r="34" spans="1:11" ht="15">
      <c r="A34" s="94" t="s">
        <v>37</v>
      </c>
      <c r="B34" s="94"/>
      <c r="C34" s="94"/>
      <c r="D34" s="94"/>
      <c r="E34" s="94"/>
      <c r="F34" s="94"/>
      <c r="G34" s="94"/>
      <c r="H34" s="94"/>
      <c r="I34" s="24"/>
      <c r="J34" s="24"/>
      <c r="K34" s="24"/>
    </row>
    <row r="35" spans="1:11" ht="15">
      <c r="A35" s="74" t="s">
        <v>38</v>
      </c>
      <c r="B35" s="74"/>
      <c r="C35" s="74"/>
      <c r="D35" s="74"/>
      <c r="E35" s="74"/>
      <c r="F35" s="74"/>
      <c r="G35" s="74"/>
      <c r="H35" s="74"/>
      <c r="I35" s="24"/>
      <c r="J35" s="24"/>
      <c r="K35" s="24"/>
    </row>
    <row r="36" spans="1:11" ht="15">
      <c r="A36" s="75" t="s">
        <v>39</v>
      </c>
      <c r="B36" s="75"/>
      <c r="C36" s="75"/>
      <c r="D36" s="75"/>
      <c r="E36" s="75"/>
      <c r="F36" s="75"/>
      <c r="G36" s="75"/>
      <c r="H36" s="75"/>
      <c r="I36" s="24"/>
      <c r="J36" s="24"/>
      <c r="K36" s="24"/>
    </row>
    <row r="37" spans="1:11" ht="9" customHeight="1">
      <c r="A37" s="72"/>
      <c r="B37" s="72"/>
      <c r="C37" s="72"/>
      <c r="D37" s="72"/>
      <c r="E37" s="72"/>
      <c r="F37" s="72"/>
      <c r="G37" s="72"/>
      <c r="H37" s="72"/>
      <c r="I37" s="24"/>
      <c r="J37" s="24"/>
      <c r="K37" s="24"/>
    </row>
    <row r="38" spans="1:11" ht="15">
      <c r="A38" s="93" t="s">
        <v>40</v>
      </c>
      <c r="B38" s="93"/>
      <c r="C38" s="93"/>
      <c r="D38" s="93"/>
      <c r="E38" s="93"/>
      <c r="F38" s="93"/>
      <c r="G38" s="93"/>
      <c r="H38" s="93"/>
      <c r="I38" s="24"/>
      <c r="J38" s="24"/>
      <c r="K38" s="24"/>
    </row>
    <row r="39" spans="1:11" ht="15">
      <c r="A39" s="92" t="s">
        <v>41</v>
      </c>
      <c r="B39" s="92"/>
      <c r="C39" s="92"/>
      <c r="D39" s="92"/>
      <c r="E39" s="92"/>
      <c r="F39" s="92"/>
      <c r="G39" s="92"/>
      <c r="H39" s="92"/>
      <c r="I39" s="24"/>
      <c r="J39" s="24"/>
      <c r="K39" s="24"/>
    </row>
    <row r="40" spans="1:11" ht="9" customHeight="1">
      <c r="A40" s="54"/>
      <c r="B40" s="52"/>
      <c r="C40" s="52"/>
      <c r="D40" s="52"/>
      <c r="E40" s="53"/>
      <c r="F40" s="50"/>
      <c r="G40" s="51"/>
      <c r="H40" s="53"/>
      <c r="I40" s="24"/>
      <c r="J40" s="24"/>
      <c r="K40" s="24"/>
    </row>
    <row r="41" spans="1:11" ht="15">
      <c r="A41" s="76" t="s">
        <v>52</v>
      </c>
      <c r="B41" s="76"/>
      <c r="C41" s="76"/>
      <c r="D41" s="76"/>
      <c r="E41" s="76"/>
      <c r="F41" s="76"/>
      <c r="G41" s="76"/>
      <c r="H41" s="76"/>
      <c r="I41" s="24"/>
      <c r="J41" s="24"/>
      <c r="K41" s="24"/>
    </row>
    <row r="42" spans="1:11" ht="9" customHeight="1">
      <c r="A42" s="24"/>
      <c r="B42" s="24"/>
      <c r="C42" s="24"/>
      <c r="D42" s="24"/>
      <c r="E42" s="55"/>
      <c r="F42" s="56"/>
      <c r="G42" s="57"/>
      <c r="H42" s="55"/>
      <c r="I42" s="24"/>
      <c r="J42" s="24"/>
      <c r="K42" s="24"/>
    </row>
    <row r="43" spans="1:11" ht="15">
      <c r="A43" s="95" t="s">
        <v>53</v>
      </c>
      <c r="B43" s="95"/>
      <c r="C43" s="95"/>
      <c r="D43" s="95"/>
      <c r="E43" s="95"/>
      <c r="F43" s="95"/>
      <c r="G43" s="95"/>
      <c r="H43" s="58"/>
      <c r="I43" s="59"/>
      <c r="J43" s="59"/>
      <c r="K43" s="24"/>
    </row>
    <row r="44" spans="1:11" ht="9" customHeight="1">
      <c r="A44" s="24"/>
      <c r="B44" s="24"/>
      <c r="C44" s="24"/>
      <c r="D44" s="24"/>
      <c r="E44" s="55"/>
      <c r="F44" s="56"/>
      <c r="G44" s="57"/>
      <c r="H44" s="55"/>
      <c r="I44" s="24"/>
      <c r="J44" s="24"/>
      <c r="K44" s="24"/>
    </row>
    <row r="45" spans="1:11" ht="15">
      <c r="A45" s="76" t="s">
        <v>57</v>
      </c>
      <c r="B45" s="76"/>
      <c r="C45" s="76"/>
      <c r="D45" s="76"/>
      <c r="E45" s="76"/>
      <c r="F45" s="76"/>
      <c r="G45" s="76"/>
      <c r="H45" s="76"/>
      <c r="I45" s="24"/>
      <c r="J45" s="24"/>
      <c r="K45" s="24"/>
    </row>
    <row r="46" spans="1:11" ht="9" customHeight="1">
      <c r="A46" s="24"/>
      <c r="B46" s="24"/>
      <c r="C46" s="24"/>
      <c r="D46" s="24"/>
      <c r="E46" s="55"/>
      <c r="F46" s="56"/>
      <c r="G46" s="57"/>
      <c r="H46" s="55"/>
      <c r="I46" s="24"/>
      <c r="J46" s="24"/>
      <c r="K46" s="24"/>
    </row>
    <row r="47" spans="1:11" ht="15">
      <c r="A47" s="78" t="s">
        <v>59</v>
      </c>
      <c r="B47" s="78"/>
      <c r="C47" s="78"/>
      <c r="D47" s="78"/>
      <c r="E47" s="78"/>
      <c r="F47" s="78"/>
      <c r="G47" s="78"/>
      <c r="H47" s="78"/>
      <c r="I47" s="71"/>
      <c r="J47" s="71"/>
      <c r="K47" s="71"/>
    </row>
    <row r="48" spans="1:8" ht="15">
      <c r="A48" s="77" t="s">
        <v>60</v>
      </c>
      <c r="B48" s="78"/>
      <c r="C48" s="78"/>
      <c r="D48" s="78"/>
      <c r="E48" s="78"/>
      <c r="F48" s="78"/>
      <c r="G48" s="78"/>
      <c r="H48" s="78"/>
    </row>
    <row r="49" spans="1:8" ht="15" customHeight="1">
      <c r="A49" s="77" t="s">
        <v>61</v>
      </c>
      <c r="B49" s="78"/>
      <c r="C49" s="78"/>
      <c r="D49" s="78"/>
      <c r="E49" s="78"/>
      <c r="F49" s="78"/>
      <c r="G49" s="78"/>
      <c r="H49" s="78"/>
    </row>
    <row r="50" spans="1:8" ht="15">
      <c r="A50" s="77" t="s">
        <v>62</v>
      </c>
      <c r="B50" s="78"/>
      <c r="C50" s="78"/>
      <c r="D50" s="78"/>
      <c r="E50" s="78"/>
      <c r="F50" s="78"/>
      <c r="G50" s="78"/>
      <c r="H50" s="78"/>
    </row>
  </sheetData>
  <sheetProtection/>
  <mergeCells count="23">
    <mergeCell ref="A49:H49"/>
    <mergeCell ref="A50:H50"/>
    <mergeCell ref="A47:H47"/>
    <mergeCell ref="A45:H45"/>
    <mergeCell ref="A43:G43"/>
    <mergeCell ref="C6:D6"/>
    <mergeCell ref="F6:G6"/>
    <mergeCell ref="C31:G31"/>
    <mergeCell ref="A39:H39"/>
    <mergeCell ref="A38:H38"/>
    <mergeCell ref="A34:H34"/>
    <mergeCell ref="A3:A5"/>
    <mergeCell ref="B3:B4"/>
    <mergeCell ref="C3:D4"/>
    <mergeCell ref="F3:G4"/>
    <mergeCell ref="C5:D5"/>
    <mergeCell ref="F5:G5"/>
    <mergeCell ref="A35:H35"/>
    <mergeCell ref="A36:H36"/>
    <mergeCell ref="A41:H41"/>
    <mergeCell ref="A48:H48"/>
    <mergeCell ref="C32:D32"/>
    <mergeCell ref="F32:G3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1"/>
  <headerFooter>
    <oddHeader>&amp;C&amp;"Arial,Negrita"&amp;9PUBLICACION DE LA RAZON DE ENDEUDAMIENTO Y NIVEL PATRIMONIAL
DE LOS AGENTES ADMINISTRADORES DE MUTUOS HIPOTECARIOS ENDOSABLES
PERIODO
JUNIO - SEPTIEMBRE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Leal Meneses Nelson</dc:creator>
  <cp:keywords/>
  <dc:description/>
  <cp:lastModifiedBy>Pezoa Flores Vanessa Olivia</cp:lastModifiedBy>
  <cp:lastPrinted>2013-03-20T16:11:22Z</cp:lastPrinted>
  <dcterms:created xsi:type="dcterms:W3CDTF">2012-11-07T21:16:14Z</dcterms:created>
  <dcterms:modified xsi:type="dcterms:W3CDTF">2013-03-21T12:53:08Z</dcterms:modified>
  <cp:category/>
  <cp:version/>
  <cp:contentType/>
  <cp:contentStatus/>
</cp:coreProperties>
</file>