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'Hoja1'!$A$1:$K$46</definedName>
  </definedNames>
  <calcPr fullCalcOnLoad="1"/>
</workbook>
</file>

<file path=xl/sharedStrings.xml><?xml version="1.0" encoding="utf-8"?>
<sst xmlns="http://schemas.openxmlformats.org/spreadsheetml/2006/main" count="76" uniqueCount="60">
  <si>
    <t>NOMBRE CORTO</t>
  </si>
  <si>
    <t>RAZÓN SOCIAL</t>
  </si>
  <si>
    <t>RAZÓN ENDEUDAMIENTO</t>
  </si>
  <si>
    <t>PATRIMONIO</t>
  </si>
  <si>
    <t>Número de veces</t>
  </si>
  <si>
    <t>Cifras en UF</t>
  </si>
  <si>
    <t>A Junio 2012</t>
  </si>
  <si>
    <t>CRUZ DEL SUR</t>
  </si>
  <si>
    <t>ADMINISTRADORA DE MUTUOS HIPOTECARIOS CRUZ DEL SUR S.A.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</si>
  <si>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</si>
  <si>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</si>
  <si>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</si>
  <si>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</si>
  <si>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ACFIN</t>
  </si>
  <si>
    <t>AGENTE ADMINISTRADOR DE MUTUOS HIPOTECARIOS ACFIN S.A.</t>
  </si>
  <si>
    <t>BICE</t>
  </si>
  <si>
    <t xml:space="preserve">BICE HIPOTECARIA ADMINISTRADORA DE MUTUOS HIPOTECARIOS S.A.  </t>
  </si>
  <si>
    <t>CCAF LOS ANDES</t>
  </si>
  <si>
    <t>CAJA DE COMPENSACION DE ASIGNACION FAMILIAR DE LOS ANDES</t>
  </si>
  <si>
    <t>CCAF LA ARAUCANA</t>
  </si>
  <si>
    <t>CAJA DE COMPENSACION DE ASIGNACION FAMILIAR LA ARAUCANA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</si>
  <si>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</si>
  <si>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</si>
  <si>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</si>
  <si>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</si>
  <si>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</si>
  <si>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</si>
  <si>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</si>
  <si>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</si>
  <si>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</si>
  <si>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</si>
  <si>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</si>
  <si>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</si>
  <si>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</si>
  <si>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</si>
  <si>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TOTAL MERCADO</t>
  </si>
  <si>
    <t>PROMEDIO MERCADO PONDERADO</t>
  </si>
  <si>
    <t>PROMEDIO MERCADO (simple)</t>
  </si>
  <si>
    <t>DESVIACIÓN ESTÁNDAR</t>
  </si>
  <si>
    <t>OBSERVACIONES GENERALES</t>
  </si>
  <si>
    <t>(1)Endeudamiento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</si>
  <si>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</si>
  <si>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</si>
  <si>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</si>
  <si>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</si>
  <si>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>CCAF LOS HEROES</t>
  </si>
  <si>
    <t>CAJA DE COMPENSACION DE ASIGNACION FAMILIAR DE LOS HEROES</t>
  </si>
  <si>
    <t>ING</t>
  </si>
  <si>
    <t>CG MUTUOS HIPOTECARIOS S.A.</t>
  </si>
  <si>
    <t>PRINCIPAL</t>
  </si>
  <si>
    <t>PRINCIPAL CREDITOS HIPOTECARIOS S.A.</t>
  </si>
  <si>
    <t>(3)</t>
  </si>
  <si>
    <t>A Septiembre 2012</t>
  </si>
  <si>
    <t>(4)</t>
  </si>
  <si>
    <t>(5)</t>
  </si>
  <si>
    <t>(3) CG Administradora de Mutuos Hipotecarios S.A. canceló su inscripción en el Registro de la SVS el 01.08.2012.</t>
  </si>
  <si>
    <t xml:space="preserve">(4) Principal Créditos Hipotecarios S.A. no presentó Estados Financieros al 30.09.2012 (Fusión por absorción de Administradora de Mutuos Hipotecarios Cruz del Sur S.A.).  </t>
  </si>
  <si>
    <t>-</t>
  </si>
  <si>
    <r>
      <t>Nota</t>
    </r>
    <r>
      <rPr>
        <sz val="10"/>
        <color indexed="56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</si>
  <si>
    <t xml:space="preserve">(5) Las Cajas de Compensación de Asignación Familiar Los Andes, Los Héroes y La Araucana, no han presentado a la fecha  Estados Finacieros al 30.09.2012 (Plazo 60 días IFRS)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</si>
</sst>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;\(#,##0\)"/>
    <numFmt numFmtId="166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u val="single"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sz val="11"/>
      <color rgb="FF002060"/>
      <name val="Calibri"/>
      <family val="2"/>
    </font>
    <font>
      <u val="single"/>
      <sz val="10"/>
      <color rgb="FF002060"/>
      <name val="Arial"/>
      <family val="2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0" borderId="0" xfId="54">
      <alignment/>
      <protection/>
    </xf>
    <xf numFmtId="2" fontId="3" fillId="33" borderId="10" xfId="54" applyNumberFormat="1" applyFont="1" applyFill="1" applyBorder="1" applyAlignment="1">
      <alignment horizontal="center"/>
      <protection/>
    </xf>
    <xf numFmtId="2" fontId="4" fillId="33" borderId="11" xfId="54" applyNumberFormat="1" applyFont="1" applyFill="1" applyBorder="1" applyAlignment="1">
      <alignment horizontal="center"/>
      <protection/>
    </xf>
    <xf numFmtId="2" fontId="2" fillId="33" borderId="10" xfId="54" applyNumberFormat="1" applyFill="1" applyBorder="1">
      <alignment/>
      <protection/>
    </xf>
    <xf numFmtId="2" fontId="2" fillId="33" borderId="12" xfId="54" applyNumberFormat="1" applyFill="1" applyBorder="1">
      <alignment/>
      <protection/>
    </xf>
    <xf numFmtId="2" fontId="3" fillId="33" borderId="13" xfId="54" applyNumberFormat="1" applyFont="1" applyFill="1" applyBorder="1" applyAlignment="1">
      <alignment horizontal="center"/>
      <protection/>
    </xf>
    <xf numFmtId="2" fontId="4" fillId="0" borderId="14" xfId="54" applyNumberFormat="1" applyFont="1" applyFill="1" applyBorder="1" applyAlignment="1">
      <alignment horizontal="left"/>
      <protection/>
    </xf>
    <xf numFmtId="2" fontId="2" fillId="0" borderId="15" xfId="54" applyNumberFormat="1" applyFill="1" applyBorder="1">
      <alignment/>
      <protection/>
    </xf>
    <xf numFmtId="2" fontId="2" fillId="34" borderId="0" xfId="54" applyNumberFormat="1" applyFill="1" applyBorder="1">
      <alignment/>
      <protection/>
    </xf>
    <xf numFmtId="164" fontId="5" fillId="34" borderId="16" xfId="49" applyNumberFormat="1" applyFont="1" applyFill="1" applyBorder="1" applyAlignment="1">
      <alignment horizontal="center"/>
    </xf>
    <xf numFmtId="2" fontId="2" fillId="34" borderId="16" xfId="54" applyNumberFormat="1" applyFill="1" applyBorder="1">
      <alignment/>
      <protection/>
    </xf>
    <xf numFmtId="2" fontId="6" fillId="35" borderId="11" xfId="45" applyNumberFormat="1" applyFont="1" applyFill="1" applyBorder="1" applyAlignment="1" applyProtection="1">
      <alignment horizontal="left"/>
      <protection/>
    </xf>
    <xf numFmtId="2" fontId="2" fillId="35" borderId="10" xfId="54" applyNumberFormat="1" applyFill="1" applyBorder="1">
      <alignment/>
      <protection/>
    </xf>
    <xf numFmtId="2" fontId="6" fillId="34" borderId="11" xfId="45" applyNumberFormat="1" applyFont="1" applyFill="1" applyBorder="1" applyAlignment="1" applyProtection="1">
      <alignment horizontal="left"/>
      <protection/>
    </xf>
    <xf numFmtId="2" fontId="2" fillId="34" borderId="10" xfId="54" applyNumberFormat="1" applyFill="1" applyBorder="1">
      <alignment/>
      <protection/>
    </xf>
    <xf numFmtId="2" fontId="3" fillId="33" borderId="17" xfId="54" applyNumberFormat="1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right"/>
      <protection/>
    </xf>
    <xf numFmtId="164" fontId="3" fillId="33" borderId="17" xfId="49" applyNumberFormat="1" applyFont="1" applyFill="1" applyBorder="1" applyAlignment="1">
      <alignment/>
    </xf>
    <xf numFmtId="164" fontId="3" fillId="33" borderId="17" xfId="54" applyNumberFormat="1" applyFont="1" applyFill="1" applyBorder="1" applyAlignment="1">
      <alignment horizontal="center"/>
      <protection/>
    </xf>
    <xf numFmtId="2" fontId="8" fillId="34" borderId="0" xfId="54" applyNumberFormat="1" applyFont="1" applyFill="1" applyBorder="1" applyAlignment="1">
      <alignment horizontal="left"/>
      <protection/>
    </xf>
    <xf numFmtId="3" fontId="2" fillId="34" borderId="0" xfId="54" applyNumberFormat="1" applyFill="1" applyBorder="1">
      <alignment/>
      <protection/>
    </xf>
    <xf numFmtId="3" fontId="2" fillId="34" borderId="0" xfId="54" applyNumberFormat="1" applyFill="1" applyBorder="1" applyAlignment="1">
      <alignment horizontal="center"/>
      <protection/>
    </xf>
    <xf numFmtId="2" fontId="2" fillId="34" borderId="10" xfId="54" applyNumberFormat="1" applyFont="1" applyFill="1" applyBorder="1">
      <alignment/>
      <protection/>
    </xf>
    <xf numFmtId="3" fontId="2" fillId="34" borderId="0" xfId="54" applyNumberFormat="1" applyFill="1" applyBorder="1" applyAlignment="1">
      <alignment horizontal="center"/>
      <protection/>
    </xf>
    <xf numFmtId="164" fontId="45" fillId="34" borderId="18" xfId="49" applyNumberFormat="1" applyFont="1" applyFill="1" applyBorder="1" applyAlignment="1">
      <alignment horizontal="center"/>
    </xf>
    <xf numFmtId="166" fontId="0" fillId="0" borderId="0" xfId="47" applyNumberFormat="1" applyFont="1" applyAlignment="1">
      <alignment/>
    </xf>
    <xf numFmtId="166" fontId="0" fillId="0" borderId="0" xfId="0" applyNumberFormat="1" applyAlignment="1">
      <alignment/>
    </xf>
    <xf numFmtId="2" fontId="2" fillId="0" borderId="17" xfId="54" applyNumberFormat="1" applyBorder="1">
      <alignment/>
      <protection/>
    </xf>
    <xf numFmtId="49" fontId="45" fillId="34" borderId="18" xfId="49" applyNumberFormat="1" applyFont="1" applyFill="1" applyBorder="1" applyAlignment="1">
      <alignment horizontal="center"/>
    </xf>
    <xf numFmtId="49" fontId="45" fillId="34" borderId="18" xfId="49" applyNumberFormat="1" applyFont="1" applyFill="1" applyBorder="1" applyAlignment="1">
      <alignment horizontal="right"/>
    </xf>
    <xf numFmtId="164" fontId="45" fillId="34" borderId="18" xfId="49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166" fontId="3" fillId="33" borderId="19" xfId="47" applyNumberFormat="1" applyFont="1" applyFill="1" applyBorder="1" applyAlignment="1">
      <alignment horizontal="center"/>
    </xf>
    <xf numFmtId="166" fontId="2" fillId="34" borderId="14" xfId="47" applyNumberFormat="1" applyFont="1" applyFill="1" applyBorder="1" applyAlignment="1">
      <alignment/>
    </xf>
    <xf numFmtId="166" fontId="3" fillId="33" borderId="17" xfId="47" applyNumberFormat="1" applyFont="1" applyFill="1" applyBorder="1" applyAlignment="1">
      <alignment horizontal="center"/>
    </xf>
    <xf numFmtId="166" fontId="2" fillId="34" borderId="0" xfId="47" applyNumberFormat="1" applyFont="1" applyFill="1" applyBorder="1" applyAlignment="1">
      <alignment/>
    </xf>
    <xf numFmtId="166" fontId="3" fillId="33" borderId="20" xfId="47" applyNumberFormat="1" applyFont="1" applyFill="1" applyBorder="1" applyAlignment="1">
      <alignment horizontal="center"/>
    </xf>
    <xf numFmtId="166" fontId="2" fillId="34" borderId="0" xfId="47" applyNumberFormat="1" applyFont="1" applyFill="1" applyBorder="1" applyAlignment="1">
      <alignment horizontal="center"/>
    </xf>
    <xf numFmtId="4" fontId="45" fillId="34" borderId="18" xfId="54" applyNumberFormat="1" applyFont="1" applyFill="1" applyBorder="1">
      <alignment/>
      <protection/>
    </xf>
    <xf numFmtId="3" fontId="0" fillId="0" borderId="18" xfId="0" applyNumberFormat="1" applyBorder="1" applyAlignment="1">
      <alignment/>
    </xf>
    <xf numFmtId="3" fontId="45" fillId="34" borderId="18" xfId="54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3" fillId="33" borderId="19" xfId="54" applyNumberFormat="1" applyFont="1" applyFill="1" applyBorder="1" applyAlignment="1">
      <alignment horizontal="center"/>
      <protection/>
    </xf>
    <xf numFmtId="3" fontId="2" fillId="34" borderId="16" xfId="54" applyNumberFormat="1" applyFill="1" applyBorder="1">
      <alignment/>
      <protection/>
    </xf>
    <xf numFmtId="49" fontId="0" fillId="0" borderId="0" xfId="0" applyNumberFormat="1" applyAlignment="1">
      <alignment/>
    </xf>
    <xf numFmtId="49" fontId="3" fillId="33" borderId="21" xfId="54" applyNumberFormat="1" applyFont="1" applyFill="1" applyBorder="1" applyAlignment="1">
      <alignment horizontal="center" vertical="center" wrapText="1"/>
      <protection/>
    </xf>
    <xf numFmtId="49" fontId="3" fillId="33" borderId="0" xfId="54" applyNumberFormat="1" applyFont="1" applyFill="1" applyBorder="1" applyAlignment="1">
      <alignment horizontal="center" vertical="center" wrapText="1"/>
      <protection/>
    </xf>
    <xf numFmtId="49" fontId="2" fillId="33" borderId="0" xfId="54" applyNumberFormat="1" applyFill="1" applyBorder="1" applyAlignment="1">
      <alignment horizontal="center"/>
      <protection/>
    </xf>
    <xf numFmtId="49" fontId="3" fillId="33" borderId="19" xfId="54" applyNumberFormat="1" applyFont="1" applyFill="1" applyBorder="1" applyAlignment="1">
      <alignment horizontal="center"/>
      <protection/>
    </xf>
    <xf numFmtId="49" fontId="2" fillId="34" borderId="14" xfId="54" applyNumberFormat="1" applyFill="1" applyBorder="1">
      <alignment/>
      <protection/>
    </xf>
    <xf numFmtId="49" fontId="45" fillId="34" borderId="18" xfId="54" applyNumberFormat="1" applyFont="1" applyFill="1" applyBorder="1">
      <alignment/>
      <protection/>
    </xf>
    <xf numFmtId="49" fontId="3" fillId="33" borderId="17" xfId="54" applyNumberFormat="1" applyFont="1" applyFill="1" applyBorder="1" applyAlignment="1">
      <alignment horizontal="center"/>
      <protection/>
    </xf>
    <xf numFmtId="49" fontId="3" fillId="33" borderId="0" xfId="49" applyNumberFormat="1" applyFont="1" applyFill="1" applyBorder="1" applyAlignment="1">
      <alignment/>
    </xf>
    <xf numFmtId="49" fontId="3" fillId="33" borderId="22" xfId="54" applyNumberFormat="1" applyFont="1" applyFill="1" applyBorder="1" applyAlignment="1">
      <alignment horizontal="center"/>
      <protection/>
    </xf>
    <xf numFmtId="49" fontId="2" fillId="34" borderId="0" xfId="54" applyNumberFormat="1" applyFill="1" applyBorder="1">
      <alignment/>
      <protection/>
    </xf>
    <xf numFmtId="49" fontId="2" fillId="34" borderId="0" xfId="54" applyNumberFormat="1" applyFill="1" applyBorder="1" applyAlignment="1">
      <alignment horizontal="center"/>
      <protection/>
    </xf>
    <xf numFmtId="49" fontId="45" fillId="34" borderId="18" xfId="54" applyNumberFormat="1" applyFont="1" applyFill="1" applyBorder="1" applyAlignment="1">
      <alignment horizontal="right"/>
      <protection/>
    </xf>
    <xf numFmtId="3" fontId="3" fillId="33" borderId="22" xfId="54" applyNumberFormat="1" applyFont="1" applyFill="1" applyBorder="1" applyAlignment="1">
      <alignment horizontal="center"/>
      <protection/>
    </xf>
    <xf numFmtId="3" fontId="3" fillId="33" borderId="22" xfId="49" applyNumberFormat="1" applyFont="1" applyFill="1" applyBorder="1" applyAlignment="1">
      <alignment horizontal="center"/>
    </xf>
    <xf numFmtId="49" fontId="3" fillId="33" borderId="13" xfId="54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 applyAlignment="1">
      <alignment/>
    </xf>
    <xf numFmtId="49" fontId="3" fillId="33" borderId="16" xfId="54" applyNumberFormat="1" applyFont="1" applyFill="1" applyBorder="1" applyAlignment="1">
      <alignment horizontal="center" vertical="center" wrapText="1"/>
      <protection/>
    </xf>
    <xf numFmtId="49" fontId="3" fillId="33" borderId="18" xfId="54" applyNumberFormat="1" applyFont="1" applyFill="1" applyBorder="1" applyAlignment="1">
      <alignment horizontal="center" vertical="center" wrapText="1"/>
      <protection/>
    </xf>
    <xf numFmtId="49" fontId="2" fillId="33" borderId="18" xfId="54" applyNumberFormat="1" applyFill="1" applyBorder="1" applyAlignment="1">
      <alignment horizontal="center"/>
      <protection/>
    </xf>
    <xf numFmtId="49" fontId="2" fillId="34" borderId="16" xfId="54" applyNumberFormat="1" applyFill="1" applyBorder="1">
      <alignment/>
      <protection/>
    </xf>
    <xf numFmtId="2" fontId="47" fillId="34" borderId="0" xfId="54" applyNumberFormat="1" applyFont="1" applyFill="1" applyBorder="1" applyAlignment="1">
      <alignment horizontal="left"/>
      <protection/>
    </xf>
    <xf numFmtId="2" fontId="48" fillId="34" borderId="0" xfId="54" applyNumberFormat="1" applyFont="1" applyFill="1" applyBorder="1">
      <alignment/>
      <protection/>
    </xf>
    <xf numFmtId="0" fontId="48" fillId="34" borderId="0" xfId="54" applyFont="1" applyFill="1" applyBorder="1">
      <alignment/>
      <protection/>
    </xf>
    <xf numFmtId="49" fontId="48" fillId="34" borderId="0" xfId="54" applyNumberFormat="1" applyFont="1" applyFill="1" applyBorder="1">
      <alignment/>
      <protection/>
    </xf>
    <xf numFmtId="166" fontId="48" fillId="34" borderId="0" xfId="47" applyNumberFormat="1" applyFont="1" applyFill="1" applyBorder="1" applyAlignment="1">
      <alignment/>
    </xf>
    <xf numFmtId="3" fontId="48" fillId="34" borderId="0" xfId="54" applyNumberFormat="1" applyFont="1" applyFill="1" applyBorder="1" applyAlignment="1">
      <alignment/>
      <protection/>
    </xf>
    <xf numFmtId="2" fontId="48" fillId="34" borderId="0" xfId="54" applyNumberFormat="1" applyFont="1" applyFill="1" applyBorder="1" applyAlignment="1">
      <alignment horizontal="center"/>
      <protection/>
    </xf>
    <xf numFmtId="165" fontId="48" fillId="34" borderId="0" xfId="54" applyNumberFormat="1" applyFont="1" applyFill="1" applyBorder="1" applyAlignment="1">
      <alignment/>
      <protection/>
    </xf>
    <xf numFmtId="49" fontId="48" fillId="34" borderId="0" xfId="54" applyNumberFormat="1" applyFont="1" applyFill="1" applyBorder="1" applyAlignment="1">
      <alignment/>
      <protection/>
    </xf>
    <xf numFmtId="165" fontId="47" fillId="34" borderId="0" xfId="54" applyNumberFormat="1" applyFont="1" applyFill="1" applyBorder="1" applyAlignment="1">
      <alignment/>
      <protection/>
    </xf>
    <xf numFmtId="0" fontId="48" fillId="0" borderId="0" xfId="54" applyFont="1">
      <alignment/>
      <protection/>
    </xf>
    <xf numFmtId="49" fontId="46" fillId="0" borderId="0" xfId="0" applyNumberFormat="1" applyFont="1" applyAlignment="1">
      <alignment/>
    </xf>
    <xf numFmtId="166" fontId="46" fillId="0" borderId="0" xfId="47" applyNumberFormat="1" applyFont="1" applyAlignment="1">
      <alignment/>
    </xf>
    <xf numFmtId="3" fontId="46" fillId="0" borderId="0" xfId="0" applyNumberFormat="1" applyFont="1" applyAlignment="1">
      <alignment/>
    </xf>
    <xf numFmtId="165" fontId="48" fillId="34" borderId="0" xfId="55" applyNumberFormat="1" applyFont="1" applyFill="1" applyBorder="1" applyAlignment="1">
      <alignment/>
      <protection/>
    </xf>
    <xf numFmtId="2" fontId="48" fillId="34" borderId="0" xfId="55" applyNumberFormat="1" applyFont="1" applyFill="1" applyBorder="1">
      <alignment/>
      <protection/>
    </xf>
    <xf numFmtId="0" fontId="48" fillId="34" borderId="0" xfId="55" applyFont="1" applyFill="1" applyBorder="1">
      <alignment/>
      <protection/>
    </xf>
    <xf numFmtId="165" fontId="48" fillId="34" borderId="0" xfId="55" applyNumberFormat="1" applyFont="1" applyFill="1" applyBorder="1" applyAlignment="1">
      <alignment vertical="top" wrapText="1"/>
      <protection/>
    </xf>
    <xf numFmtId="165" fontId="47" fillId="34" borderId="0" xfId="55" applyNumberFormat="1" applyFont="1" applyFill="1" applyBorder="1" applyAlignment="1">
      <alignment horizontal="left" wrapText="1"/>
      <protection/>
    </xf>
    <xf numFmtId="165" fontId="48" fillId="34" borderId="0" xfId="55" applyNumberFormat="1" applyFont="1" applyFill="1" applyBorder="1" applyAlignment="1">
      <alignment horizontal="left" wrapText="1"/>
      <protection/>
    </xf>
    <xf numFmtId="3" fontId="2" fillId="34" borderId="0" xfId="54" applyNumberFormat="1" applyFill="1" applyBorder="1" applyAlignment="1">
      <alignment horizontal="center"/>
      <protection/>
    </xf>
    <xf numFmtId="2" fontId="3" fillId="33" borderId="14" xfId="54" applyNumberFormat="1" applyFont="1" applyFill="1" applyBorder="1" applyAlignment="1">
      <alignment horizontal="center" vertical="center" wrapText="1"/>
      <protection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2" fontId="3" fillId="33" borderId="15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23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24" xfId="54" applyFont="1" applyFill="1" applyBorder="1" applyAlignment="1">
      <alignment horizontal="center" vertical="center" wrapText="1"/>
      <protection/>
    </xf>
    <xf numFmtId="165" fontId="2" fillId="33" borderId="11" xfId="54" applyNumberFormat="1" applyFill="1" applyBorder="1" applyAlignment="1">
      <alignment horizontal="center"/>
      <protection/>
    </xf>
    <xf numFmtId="165" fontId="2" fillId="33" borderId="24" xfId="54" applyNumberFormat="1" applyFill="1" applyBorder="1" applyAlignment="1">
      <alignment horizontal="center"/>
      <protection/>
    </xf>
    <xf numFmtId="2" fontId="2" fillId="33" borderId="11" xfId="54" applyNumberFormat="1" applyFill="1" applyBorder="1" applyAlignment="1">
      <alignment horizontal="center"/>
      <protection/>
    </xf>
    <xf numFmtId="0" fontId="2" fillId="33" borderId="24" xfId="54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6"/>
  <sheetViews>
    <sheetView tabSelected="1" zoomScalePageLayoutView="0" workbookViewId="0" topLeftCell="A1">
      <selection activeCell="A44" sqref="A44"/>
    </sheetView>
  </sheetViews>
  <sheetFormatPr defaultColWidth="11.421875" defaultRowHeight="15"/>
  <cols>
    <col min="1" max="1" width="28.7109375" style="0" customWidth="1"/>
    <col min="2" max="2" width="70.421875" style="0" customWidth="1"/>
    <col min="3" max="3" width="17.00390625" style="0" customWidth="1"/>
    <col min="4" max="4" width="19.28125" style="0" customWidth="1"/>
    <col min="5" max="5" width="5.00390625" style="45" customWidth="1"/>
    <col min="6" max="6" width="16.421875" style="26" customWidth="1"/>
    <col min="7" max="7" width="19.00390625" style="42" customWidth="1"/>
    <col min="8" max="8" width="5.00390625" style="45" customWidth="1"/>
  </cols>
  <sheetData>
    <row r="2" ht="15.75" thickBot="1"/>
    <row r="3" spans="1:8" ht="15">
      <c r="A3" s="87" t="s">
        <v>0</v>
      </c>
      <c r="B3" s="89" t="s">
        <v>1</v>
      </c>
      <c r="C3" s="87" t="s">
        <v>2</v>
      </c>
      <c r="D3" s="91"/>
      <c r="E3" s="46"/>
      <c r="F3" s="87" t="s">
        <v>3</v>
      </c>
      <c r="G3" s="91"/>
      <c r="H3" s="62"/>
    </row>
    <row r="4" spans="1:8" ht="15">
      <c r="A4" s="88"/>
      <c r="B4" s="90"/>
      <c r="C4" s="92"/>
      <c r="D4" s="93"/>
      <c r="E4" s="47"/>
      <c r="F4" s="92"/>
      <c r="G4" s="93"/>
      <c r="H4" s="63"/>
    </row>
    <row r="5" spans="1:8" ht="15">
      <c r="A5" s="88"/>
      <c r="B5" s="2"/>
      <c r="C5" s="94">
        <v>-1</v>
      </c>
      <c r="D5" s="95"/>
      <c r="E5" s="48"/>
      <c r="F5" s="94">
        <v>-2</v>
      </c>
      <c r="G5" s="95"/>
      <c r="H5" s="64"/>
    </row>
    <row r="6" spans="1:8" ht="15">
      <c r="A6" s="3"/>
      <c r="B6" s="4"/>
      <c r="C6" s="96" t="s">
        <v>4</v>
      </c>
      <c r="D6" s="97"/>
      <c r="E6" s="48"/>
      <c r="F6" s="96" t="s">
        <v>5</v>
      </c>
      <c r="G6" s="97"/>
      <c r="H6" s="64"/>
    </row>
    <row r="7" spans="1:8" ht="15.75" thickBot="1">
      <c r="A7" s="3"/>
      <c r="B7" s="5"/>
      <c r="C7" s="6" t="s">
        <v>6</v>
      </c>
      <c r="D7" s="6" t="s">
        <v>52</v>
      </c>
      <c r="E7" s="49"/>
      <c r="F7" s="33" t="s">
        <v>6</v>
      </c>
      <c r="G7" s="43" t="s">
        <v>52</v>
      </c>
      <c r="H7" s="60"/>
    </row>
    <row r="8" spans="1:8" ht="15">
      <c r="A8" s="7"/>
      <c r="B8" s="8"/>
      <c r="C8" s="10"/>
      <c r="D8" s="11"/>
      <c r="E8" s="50"/>
      <c r="F8" s="34"/>
      <c r="G8" s="44"/>
      <c r="H8" s="65"/>
    </row>
    <row r="9" spans="1:8" ht="15">
      <c r="A9" s="12" t="s">
        <v>7</v>
      </c>
      <c r="B9" s="13" t="s">
        <v>8</v>
      </c>
      <c r="C9" s="39">
        <v>8.8</v>
      </c>
      <c r="D9" s="39">
        <v>7.18</v>
      </c>
      <c r="E9" s="51"/>
      <c r="F9" s="40">
        <v>71505</v>
      </c>
      <c r="G9" s="40">
        <v>126105</v>
      </c>
      <c r="H9" s="51"/>
    </row>
    <row r="10" spans="1:8" ht="15">
      <c r="A10" s="12" t="s">
        <v>9</v>
      </c>
      <c r="B10" s="13" t="s">
        <v>10</v>
      </c>
      <c r="C10" s="39">
        <v>0.37</v>
      </c>
      <c r="D10" s="39">
        <v>0.43</v>
      </c>
      <c r="E10" s="51"/>
      <c r="F10" s="40">
        <v>24376</v>
      </c>
      <c r="G10" s="40">
        <v>21765</v>
      </c>
      <c r="H10" s="51"/>
    </row>
    <row r="11" spans="1:8" ht="15">
      <c r="A11" s="14" t="s">
        <v>11</v>
      </c>
      <c r="B11" s="15" t="s">
        <v>12</v>
      </c>
      <c r="C11" s="39">
        <v>2.04</v>
      </c>
      <c r="D11" s="39">
        <v>5.84</v>
      </c>
      <c r="E11" s="51"/>
      <c r="F11" s="40">
        <v>10323</v>
      </c>
      <c r="G11" s="40">
        <v>10244</v>
      </c>
      <c r="H11" s="51"/>
    </row>
    <row r="12" spans="1:8" ht="15">
      <c r="A12" s="14" t="s">
        <v>15</v>
      </c>
      <c r="B12" s="15" t="s">
        <v>16</v>
      </c>
      <c r="C12" s="39">
        <v>2.43</v>
      </c>
      <c r="D12" s="39">
        <v>2.59</v>
      </c>
      <c r="E12" s="51"/>
      <c r="F12" s="40">
        <v>217021</v>
      </c>
      <c r="G12" s="40">
        <v>222409</v>
      </c>
      <c r="H12" s="51"/>
    </row>
    <row r="13" spans="1:8" ht="15">
      <c r="A13" s="14" t="s">
        <v>47</v>
      </c>
      <c r="B13" s="15" t="s">
        <v>48</v>
      </c>
      <c r="C13" s="25">
        <v>0.11</v>
      </c>
      <c r="D13" s="57" t="s">
        <v>57</v>
      </c>
      <c r="E13" s="29" t="s">
        <v>51</v>
      </c>
      <c r="F13" s="41">
        <v>52979</v>
      </c>
      <c r="G13" s="57" t="s">
        <v>57</v>
      </c>
      <c r="H13" s="29" t="s">
        <v>51</v>
      </c>
    </row>
    <row r="14" spans="1:8" ht="15">
      <c r="A14" s="14" t="s">
        <v>21</v>
      </c>
      <c r="B14" s="15" t="s">
        <v>22</v>
      </c>
      <c r="C14" s="25">
        <v>0.88</v>
      </c>
      <c r="D14" s="25">
        <v>0.78</v>
      </c>
      <c r="E14" s="29"/>
      <c r="F14" s="41">
        <v>106920</v>
      </c>
      <c r="G14" s="41">
        <v>107974</v>
      </c>
      <c r="H14" s="29"/>
    </row>
    <row r="15" spans="1:8" ht="15">
      <c r="A15" s="14" t="s">
        <v>23</v>
      </c>
      <c r="B15" s="15" t="s">
        <v>24</v>
      </c>
      <c r="C15" s="25">
        <v>0.1</v>
      </c>
      <c r="D15" s="25">
        <v>0.1</v>
      </c>
      <c r="E15" s="29"/>
      <c r="F15" s="41">
        <v>30934</v>
      </c>
      <c r="G15" s="41">
        <v>30953</v>
      </c>
      <c r="H15" s="29"/>
    </row>
    <row r="16" spans="1:8" ht="15">
      <c r="A16" s="14" t="s">
        <v>25</v>
      </c>
      <c r="B16" s="15" t="s">
        <v>26</v>
      </c>
      <c r="C16" s="25">
        <v>0.52</v>
      </c>
      <c r="D16" s="25">
        <v>0.41</v>
      </c>
      <c r="E16" s="29"/>
      <c r="F16" s="41">
        <v>25400</v>
      </c>
      <c r="G16" s="41">
        <v>24004</v>
      </c>
      <c r="H16" s="29"/>
    </row>
    <row r="17" spans="1:8" ht="15">
      <c r="A17" s="14" t="s">
        <v>27</v>
      </c>
      <c r="B17" s="15" t="s">
        <v>28</v>
      </c>
      <c r="C17" s="25">
        <v>2.93</v>
      </c>
      <c r="D17" s="25">
        <v>2.74</v>
      </c>
      <c r="E17" s="29"/>
      <c r="F17" s="41">
        <v>189859</v>
      </c>
      <c r="G17" s="41">
        <v>194000</v>
      </c>
      <c r="H17" s="29"/>
    </row>
    <row r="18" spans="1:8" ht="15">
      <c r="A18" s="12" t="s">
        <v>29</v>
      </c>
      <c r="B18" s="13" t="s">
        <v>30</v>
      </c>
      <c r="C18" s="25">
        <v>3.59</v>
      </c>
      <c r="D18" s="25">
        <v>3.13</v>
      </c>
      <c r="E18" s="29"/>
      <c r="F18" s="41">
        <v>248415</v>
      </c>
      <c r="G18" s="41">
        <v>260298</v>
      </c>
      <c r="H18" s="29"/>
    </row>
    <row r="19" spans="1:8" ht="15">
      <c r="A19" s="12" t="s">
        <v>31</v>
      </c>
      <c r="B19" s="13" t="s">
        <v>32</v>
      </c>
      <c r="C19" s="25">
        <v>2.2</v>
      </c>
      <c r="D19" s="25">
        <v>2.36</v>
      </c>
      <c r="E19" s="29"/>
      <c r="F19" s="41">
        <v>27561</v>
      </c>
      <c r="G19" s="41">
        <v>27873</v>
      </c>
      <c r="H19" s="29"/>
    </row>
    <row r="20" spans="1:8" ht="15">
      <c r="A20" s="12" t="s">
        <v>33</v>
      </c>
      <c r="B20" s="13" t="s">
        <v>34</v>
      </c>
      <c r="C20" s="25">
        <v>0.26</v>
      </c>
      <c r="D20" s="25">
        <v>0.15</v>
      </c>
      <c r="E20" s="29"/>
      <c r="F20" s="41">
        <v>68325</v>
      </c>
      <c r="G20" s="41">
        <v>69844</v>
      </c>
      <c r="H20" s="29"/>
    </row>
    <row r="21" spans="1:8" ht="15">
      <c r="A21" s="12" t="s">
        <v>49</v>
      </c>
      <c r="B21" s="13" t="s">
        <v>50</v>
      </c>
      <c r="C21" s="25">
        <v>8.06</v>
      </c>
      <c r="D21" s="25"/>
      <c r="E21" s="29" t="s">
        <v>53</v>
      </c>
      <c r="F21" s="41">
        <v>50499</v>
      </c>
      <c r="G21" s="41"/>
      <c r="H21" s="29" t="s">
        <v>53</v>
      </c>
    </row>
    <row r="22" spans="1:8" ht="15">
      <c r="A22" s="14" t="s">
        <v>13</v>
      </c>
      <c r="B22" s="23" t="s">
        <v>14</v>
      </c>
      <c r="C22" s="31">
        <v>0.18</v>
      </c>
      <c r="D22" s="31">
        <v>0.36</v>
      </c>
      <c r="E22" s="30"/>
      <c r="F22" s="41">
        <v>13155</v>
      </c>
      <c r="G22" s="41">
        <v>14839</v>
      </c>
      <c r="H22" s="30"/>
    </row>
    <row r="23" spans="1:8" ht="15">
      <c r="A23" s="12" t="s">
        <v>19</v>
      </c>
      <c r="B23" s="13" t="s">
        <v>20</v>
      </c>
      <c r="C23" s="25">
        <v>2.75</v>
      </c>
      <c r="D23" s="57" t="s">
        <v>57</v>
      </c>
      <c r="E23" s="29" t="s">
        <v>54</v>
      </c>
      <c r="F23" s="41">
        <v>5565307</v>
      </c>
      <c r="G23" s="57" t="s">
        <v>57</v>
      </c>
      <c r="H23" s="29" t="s">
        <v>54</v>
      </c>
    </row>
    <row r="24" spans="1:8" ht="15">
      <c r="A24" s="14" t="s">
        <v>17</v>
      </c>
      <c r="B24" s="15" t="s">
        <v>18</v>
      </c>
      <c r="C24" s="25">
        <v>0.92</v>
      </c>
      <c r="D24" s="57" t="s">
        <v>57</v>
      </c>
      <c r="E24" s="29" t="s">
        <v>54</v>
      </c>
      <c r="F24" s="41">
        <v>24336151</v>
      </c>
      <c r="G24" s="57" t="s">
        <v>57</v>
      </c>
      <c r="H24" s="29" t="s">
        <v>54</v>
      </c>
    </row>
    <row r="25" spans="1:9" ht="15.75" thickBot="1">
      <c r="A25" s="14" t="s">
        <v>45</v>
      </c>
      <c r="B25" s="15" t="s">
        <v>46</v>
      </c>
      <c r="C25" s="25">
        <v>2.79</v>
      </c>
      <c r="D25" s="57" t="s">
        <v>57</v>
      </c>
      <c r="E25" s="29" t="s">
        <v>54</v>
      </c>
      <c r="F25" s="41">
        <v>5438910</v>
      </c>
      <c r="G25" s="57" t="s">
        <v>57</v>
      </c>
      <c r="H25" s="29" t="s">
        <v>54</v>
      </c>
      <c r="I25" s="42"/>
    </row>
    <row r="26" spans="1:9" ht="15.75" thickBot="1">
      <c r="A26" s="28"/>
      <c r="B26" s="16" t="s">
        <v>35</v>
      </c>
      <c r="C26" s="16"/>
      <c r="D26" s="16"/>
      <c r="E26" s="52"/>
      <c r="F26" s="35">
        <f>SUM(F9:F25)</f>
        <v>36477640</v>
      </c>
      <c r="G26" s="58">
        <f>SUM(G9:G25)</f>
        <v>1110308</v>
      </c>
      <c r="H26" s="52"/>
      <c r="I26" s="27"/>
    </row>
    <row r="27" spans="1:8" ht="15.75" thickBot="1">
      <c r="A27" s="9"/>
      <c r="B27" s="17" t="s">
        <v>36</v>
      </c>
      <c r="C27" s="18">
        <v>1.54</v>
      </c>
      <c r="D27" s="18">
        <v>2.77</v>
      </c>
      <c r="E27" s="53"/>
      <c r="F27" s="36"/>
      <c r="G27" s="21"/>
      <c r="H27" s="61"/>
    </row>
    <row r="28" spans="1:8" ht="15.75" thickBot="1">
      <c r="A28" s="9"/>
      <c r="B28" s="17" t="s">
        <v>37</v>
      </c>
      <c r="C28" s="19">
        <f>SUM(C9:C25)/17</f>
        <v>2.29</v>
      </c>
      <c r="D28" s="19">
        <f>SUM(D9:D25)/12</f>
        <v>2.1725</v>
      </c>
      <c r="E28" s="54"/>
      <c r="F28" s="37">
        <f>SUM(F9:F25)/17</f>
        <v>2145743.529411765</v>
      </c>
      <c r="G28" s="59">
        <f>SUM(G9:G25)/12</f>
        <v>92525.66666666667</v>
      </c>
      <c r="H28" s="52"/>
    </row>
    <row r="29" spans="1:8" ht="15.75" thickBot="1">
      <c r="A29" s="1"/>
      <c r="B29" s="17" t="s">
        <v>38</v>
      </c>
      <c r="C29" s="19">
        <f>+STDEV(C9:C25)</f>
        <v>2.5875929934980113</v>
      </c>
      <c r="D29" s="19">
        <f>+STDEV(D9:D25)</f>
        <v>2.3301702044739523</v>
      </c>
      <c r="E29" s="54"/>
      <c r="F29" s="37">
        <f>+STDEV(F9:F25)</f>
        <v>5993254.696035286</v>
      </c>
      <c r="G29" s="59">
        <f>+STDEV(G9:G25)</f>
        <v>89276.84177610201</v>
      </c>
      <c r="H29" s="52"/>
    </row>
    <row r="30" spans="1:8" ht="15">
      <c r="A30" s="9"/>
      <c r="B30" s="9"/>
      <c r="C30" s="9"/>
      <c r="D30" s="9"/>
      <c r="E30" s="55"/>
      <c r="F30" s="36"/>
      <c r="G30" s="21"/>
      <c r="H30" s="55"/>
    </row>
    <row r="31" spans="1:8" ht="15">
      <c r="A31" s="9"/>
      <c r="B31" s="9"/>
      <c r="C31" s="98"/>
      <c r="D31" s="98"/>
      <c r="E31" s="98"/>
      <c r="F31" s="98"/>
      <c r="G31" s="98"/>
      <c r="H31"/>
    </row>
    <row r="32" spans="1:8" ht="15">
      <c r="A32" s="20" t="s">
        <v>39</v>
      </c>
      <c r="B32" s="21"/>
      <c r="C32" s="86"/>
      <c r="D32" s="86"/>
      <c r="E32" s="56"/>
      <c r="F32" s="86"/>
      <c r="G32" s="86"/>
      <c r="H32" s="56"/>
    </row>
    <row r="33" spans="1:8" ht="15">
      <c r="A33" s="20"/>
      <c r="B33" s="21"/>
      <c r="C33" s="22"/>
      <c r="D33" s="22"/>
      <c r="E33" s="56"/>
      <c r="F33" s="38"/>
      <c r="G33" s="24"/>
      <c r="H33" s="56"/>
    </row>
    <row r="34" spans="1:11" ht="15">
      <c r="A34" s="66" t="s">
        <v>40</v>
      </c>
      <c r="B34" s="67"/>
      <c r="C34" s="68"/>
      <c r="D34" s="67"/>
      <c r="E34" s="69"/>
      <c r="F34" s="70"/>
      <c r="G34" s="71"/>
      <c r="H34" s="69"/>
      <c r="I34" s="32"/>
      <c r="J34" s="32"/>
      <c r="K34" s="32"/>
    </row>
    <row r="35" spans="1:11" ht="15">
      <c r="A35" s="67" t="s">
        <v>41</v>
      </c>
      <c r="B35" s="67"/>
      <c r="C35" s="72"/>
      <c r="D35" s="67"/>
      <c r="E35" s="69"/>
      <c r="F35" s="70"/>
      <c r="G35" s="71"/>
      <c r="H35" s="69"/>
      <c r="I35" s="32"/>
      <c r="J35" s="32"/>
      <c r="K35" s="32"/>
    </row>
    <row r="36" spans="1:11" ht="15">
      <c r="A36" s="73" t="s">
        <v>42</v>
      </c>
      <c r="B36" s="73"/>
      <c r="C36" s="73"/>
      <c r="D36" s="73"/>
      <c r="E36" s="74"/>
      <c r="F36" s="70"/>
      <c r="G36" s="71"/>
      <c r="H36" s="74"/>
      <c r="I36" s="32"/>
      <c r="J36" s="32"/>
      <c r="K36" s="32"/>
    </row>
    <row r="37" spans="1:11" ht="15">
      <c r="A37" s="75" t="s">
        <v>43</v>
      </c>
      <c r="B37" s="73"/>
      <c r="C37" s="73"/>
      <c r="D37" s="73"/>
      <c r="E37" s="74"/>
      <c r="F37" s="70"/>
      <c r="G37" s="71"/>
      <c r="H37" s="74"/>
      <c r="I37" s="32"/>
      <c r="J37" s="32"/>
      <c r="K37" s="32"/>
    </row>
    <row r="38" spans="1:11" ht="15">
      <c r="A38" s="76" t="s">
        <v>44</v>
      </c>
      <c r="B38" s="73"/>
      <c r="C38" s="73"/>
      <c r="D38" s="73"/>
      <c r="E38" s="74"/>
      <c r="F38" s="70"/>
      <c r="G38" s="71"/>
      <c r="H38" s="74"/>
      <c r="I38" s="32"/>
      <c r="J38" s="32"/>
      <c r="K38" s="32"/>
    </row>
    <row r="39" spans="1:11" ht="15">
      <c r="A39" s="76"/>
      <c r="B39" s="73"/>
      <c r="C39" s="73"/>
      <c r="D39" s="73"/>
      <c r="E39" s="74"/>
      <c r="F39" s="70"/>
      <c r="G39" s="71"/>
      <c r="H39" s="74"/>
      <c r="I39" s="32"/>
      <c r="J39" s="32"/>
      <c r="K39" s="32"/>
    </row>
    <row r="40" spans="1:11" ht="15">
      <c r="A40" s="32" t="s">
        <v>55</v>
      </c>
      <c r="B40" s="32"/>
      <c r="C40" s="32"/>
      <c r="D40" s="32"/>
      <c r="E40" s="77"/>
      <c r="F40" s="78"/>
      <c r="G40" s="79"/>
      <c r="H40" s="77"/>
      <c r="I40" s="32"/>
      <c r="J40" s="32"/>
      <c r="K40" s="32"/>
    </row>
    <row r="41" spans="1:11" ht="15">
      <c r="A41" s="32"/>
      <c r="B41" s="32"/>
      <c r="C41" s="32"/>
      <c r="D41" s="32"/>
      <c r="E41" s="77"/>
      <c r="F41" s="78"/>
      <c r="G41" s="79"/>
      <c r="H41" s="77"/>
      <c r="I41" s="32"/>
      <c r="J41" s="32"/>
      <c r="K41" s="32"/>
    </row>
    <row r="42" spans="1:11" ht="15">
      <c r="A42" s="80" t="s">
        <v>56</v>
      </c>
      <c r="B42" s="81"/>
      <c r="C42" s="81"/>
      <c r="D42" s="82"/>
      <c r="E42" s="82"/>
      <c r="F42" s="83"/>
      <c r="G42" s="83"/>
      <c r="H42" s="82"/>
      <c r="I42" s="83"/>
      <c r="J42" s="83"/>
      <c r="K42" s="32"/>
    </row>
    <row r="43" spans="1:11" ht="15">
      <c r="A43" s="32"/>
      <c r="B43" s="32"/>
      <c r="C43" s="32"/>
      <c r="D43" s="32"/>
      <c r="E43" s="77"/>
      <c r="F43" s="78"/>
      <c r="G43" s="79"/>
      <c r="H43" s="77"/>
      <c r="I43" s="32"/>
      <c r="J43" s="32"/>
      <c r="K43" s="32"/>
    </row>
    <row r="44" spans="1:11" ht="15">
      <c r="A44" s="32" t="s">
        <v>59</v>
      </c>
      <c r="B44" s="32"/>
      <c r="C44" s="32"/>
      <c r="D44" s="32"/>
      <c r="E44" s="77"/>
      <c r="F44" s="78"/>
      <c r="G44" s="79"/>
      <c r="H44" s="77"/>
      <c r="I44" s="32"/>
      <c r="J44" s="32"/>
      <c r="K44" s="32"/>
    </row>
    <row r="45" spans="1:11" ht="15">
      <c r="A45" s="32"/>
      <c r="B45" s="32"/>
      <c r="C45" s="32"/>
      <c r="D45" s="32"/>
      <c r="E45" s="77"/>
      <c r="F45" s="78"/>
      <c r="G45" s="79"/>
      <c r="H45" s="77"/>
      <c r="I45" s="32"/>
      <c r="J45" s="32"/>
      <c r="K45" s="32"/>
    </row>
    <row r="46" spans="1:11" ht="15">
      <c r="A46" s="84" t="s">
        <v>58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</sheetData>
  <sheetProtection/>
  <mergeCells count="12">
    <mergeCell ref="A46:K46"/>
    <mergeCell ref="C32:D32"/>
    <mergeCell ref="F32:G32"/>
    <mergeCell ref="A3:A5"/>
    <mergeCell ref="B3:B4"/>
    <mergeCell ref="C3:D4"/>
    <mergeCell ref="F3:G4"/>
    <mergeCell ref="C5:D5"/>
    <mergeCell ref="F5:G5"/>
    <mergeCell ref="C6:D6"/>
    <mergeCell ref="F6:G6"/>
    <mergeCell ref="C31:G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&amp;C&amp;"Arial,Negrita"&amp;9PUBLICACION DE LA RAZON DE ENDEUDAMIENTO Y NIVEL PATRIMONIAL
DE LOS AGENTES ADMINISTRADORES DE MUTUOS HIPOTECARIOS ENDOSABLES
PERIODO
JUNIO - SEPTIEMBRE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Leal Meneses Nelson</dc:creator>
  <cp:keywords/>
  <dc:description/>
  <cp:lastModifiedBy>Pezoa Flores Vanessa Olivia</cp:lastModifiedBy>
  <cp:lastPrinted>2012-11-14T19:43:07Z</cp:lastPrinted>
  <dcterms:created xsi:type="dcterms:W3CDTF">2012-11-07T21:16:14Z</dcterms:created>
  <dcterms:modified xsi:type="dcterms:W3CDTF">2012-11-14T19:43:46Z</dcterms:modified>
  <cp:category/>
  <cp:version/>
  <cp:contentType/>
  <cp:contentStatus/>
</cp:coreProperties>
</file>