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555" windowHeight="11760" activeTab="0"/>
  </bookViews>
  <sheets>
    <sheet name="Índice" sheetId="1" r:id="rId1"/>
    <sheet name="Información Sistema" sheetId="2" r:id="rId2"/>
    <sheet name="Activos-Pasivos Bancos" sheetId="3" r:id="rId3"/>
    <sheet name="Estado Resultados Bancos" sheetId="4" r:id="rId4"/>
    <sheet name="Margen Interes - Util.Neta O.F." sheetId="5" r:id="rId5"/>
    <sheet name="Comisiones - Util (perd) cambio" sheetId="6" r:id="rId6"/>
    <sheet name="Indic. Actividad - Rentabilidad" sheetId="7" r:id="rId7"/>
    <sheet name="Indic. Riesgo créd - Eficiencia" sheetId="8" r:id="rId8"/>
    <sheet name="Definiciones Usadas" sheetId="9" r:id="rId9"/>
  </sheets>
  <externalReferences>
    <externalReference r:id="rId12"/>
  </externalReferences>
  <definedNames>
    <definedName name="_xlnm.Print_Area" localSheetId="2">'Activos-Pasivos Bancos'!$A$4:$W$51</definedName>
    <definedName name="_xlnm.Print_Area" localSheetId="5">'Comisiones - Util (perd) cambio'!$A$3:$S$50</definedName>
    <definedName name="_xlnm.Print_Area" localSheetId="8">'Definiciones Usadas'!$A$4:$C$235</definedName>
    <definedName name="_xlnm.Print_Area" localSheetId="3">'Estado Resultados Bancos'!$A$3:$V$52</definedName>
    <definedName name="_xlnm.Print_Area" localSheetId="6">'Indic. Actividad - Rentabilidad'!$A$4:$O$54</definedName>
    <definedName name="_xlnm.Print_Area" localSheetId="7">'Indic. Riesgo créd - Eficiencia'!$A$4:$P$52</definedName>
    <definedName name="_xlnm.Print_Area" localSheetId="0">'Índice'!$B$2:$B$35</definedName>
    <definedName name="_xlnm.Print_Area" localSheetId="1">'Información Sistema'!$B$3:$H$111</definedName>
    <definedName name="_xlnm.Print_Area" localSheetId="4">'Margen Interes - Util.Neta O.F.'!$A$3:$T$50</definedName>
    <definedName name="ccc">'Información Sistema'!#REF!</definedName>
    <definedName name="INSTIT" localSheetId="0">#REF!</definedName>
    <definedName name="UF">'[1]PARAM'!$J$2:$L$321</definedName>
  </definedNames>
  <calcPr fullCalcOnLoad="1"/>
</workbook>
</file>

<file path=xl/sharedStrings.xml><?xml version="1.0" encoding="utf-8"?>
<sst xmlns="http://schemas.openxmlformats.org/spreadsheetml/2006/main" count="1055" uniqueCount="478">
  <si>
    <t>Sistema Bancario</t>
  </si>
  <si>
    <t>Principales Activos, Pasivos y Resultados Consolidados del Sistema Bancario</t>
  </si>
  <si>
    <t>Bancos</t>
  </si>
  <si>
    <t>Principales Activos y Pasivos Consolidados por Instituciones</t>
  </si>
  <si>
    <t>Estado de Resultado Consolidado por Instituciones</t>
  </si>
  <si>
    <t>Margen de intereses y Utilidad neta de Operaciones financieras</t>
  </si>
  <si>
    <t>Comisiones y Utilidad (pérdida) de cambio neta</t>
  </si>
  <si>
    <t>Indicadores de Actividad y de Rentabilidad</t>
  </si>
  <si>
    <t>Indicadores de Riesgo de crédito y de Eficiencia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</si>
  <si>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</si>
  <si>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</si>
  <si>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</si>
  <si>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</si>
  <si>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</si>
  <si>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</si>
  <si>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ACTIVOS, PASIVOS Y RESULTADOS CONSOLIDADOS</t>
  </si>
  <si>
    <t>BALANCE CONSOLIDADO</t>
  </si>
  <si>
    <t>Monto</t>
  </si>
  <si>
    <t>Variación real respecto a: (%) (1)</t>
  </si>
  <si>
    <t>MM$</t>
  </si>
  <si>
    <t>mes anterior</t>
  </si>
  <si>
    <t>dic'2007</t>
  </si>
  <si>
    <t>12 meses</t>
  </si>
  <si>
    <t>Adeudado por bancos (del país y del exterior) (neto de provisiones)</t>
  </si>
  <si>
    <t>---</t>
  </si>
  <si>
    <t>Créditos y cuentas por cobrar a clientes (neto de provisiones)</t>
  </si>
  <si>
    <t xml:space="preserve">   - Colocaciones Comerciales (empresas)</t>
  </si>
  <si>
    <t xml:space="preserve">        - Créditos de comercio exterior</t>
  </si>
  <si>
    <t xml:space="preserve">   - Colocaciones a personas</t>
  </si>
  <si>
    <t xml:space="preserve">        - Colocaciones de consumo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</si>
  <si>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</si>
  <si>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</si>
  <si>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</si>
  <si>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</t>
  </si>
  <si>
    <t xml:space="preserve">   - Provisiones constituidas</t>
  </si>
  <si>
    <t>Créditos y ctas. por cobrar a clientes más provisiones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</si>
  <si>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</si>
  <si>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</si>
  <si>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</si>
  <si>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</si>
  <si>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</si>
  <si>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Instrumentos financieros derivados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</si>
  <si>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</si>
  <si>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</si>
  <si>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</si>
  <si>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</si>
  <si>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</si>
  <si>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 xml:space="preserve"> - Depósitos a plazo</t>
  </si>
  <si>
    <t>Obligaciones con bancos (del país, del exterior y BCCH)</t>
  </si>
  <si>
    <t xml:space="preserve"> - Bancos del país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</si>
  <si>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</si>
  <si>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</si>
  <si>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</si>
  <si>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</si>
  <si>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</si>
  <si>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</si>
  <si>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</si>
  <si>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</si>
  <si>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Capital y reservas</t>
  </si>
  <si>
    <t>Memo:</t>
  </si>
  <si>
    <t>Colocaciones (2)</t>
  </si>
  <si>
    <t>Colocaciones vencidas (3)</t>
  </si>
  <si>
    <t>Operaciones de leasing totales</t>
  </si>
  <si>
    <t>Operaciones de factoraje</t>
  </si>
  <si>
    <t>Créditos contingentes</t>
  </si>
  <si>
    <t>ESTADO DE RESULTADOS CONSOLIDADO</t>
  </si>
  <si>
    <t>Monto acumul.</t>
  </si>
  <si>
    <t>Variación real respecto a: (%)</t>
  </si>
  <si>
    <t>Margen de intereses</t>
  </si>
  <si>
    <t>Utilidad (pérdida) de cambio neta</t>
  </si>
  <si>
    <t>Comisiones netas</t>
  </si>
  <si>
    <t>Recuperación de créditos castigados</t>
  </si>
  <si>
    <t>Utilidad neta de operaciones financieras</t>
  </si>
  <si>
    <t>Otros ingresos de operacionales netos</t>
  </si>
  <si>
    <t>Corrección monetaria</t>
  </si>
  <si>
    <t>Resultado operacional bruto</t>
  </si>
  <si>
    <t>Gasto en provisiones por riesgo de crédito</t>
  </si>
  <si>
    <t>Gastos de apoyo</t>
  </si>
  <si>
    <t>Resultado operacional neto</t>
  </si>
  <si>
    <t>Resultados de inversiones en sociedades y de sucurs. en el exterior</t>
  </si>
  <si>
    <t>Resultado antes de impuestos</t>
  </si>
  <si>
    <t>Impuestos</t>
  </si>
  <si>
    <t>Resultado del ejercicio (4)</t>
  </si>
  <si>
    <t>Resultado atribuible a tenedores patrimoniales (5)</t>
  </si>
  <si>
    <t>Interés minoritario (6)</t>
  </si>
  <si>
    <t>Castigos del ejercicio</t>
  </si>
  <si>
    <t>Notas:</t>
  </si>
  <si>
    <t>(1) Los nuevos criterios contables que se aplican a partir de enero de 2008, implican que las cifras de activos, pasivos y resultados no son comparables</t>
  </si>
  <si>
    <t xml:space="preserve"> con los mismos conceptos vigentes respecto de diciembre de 2007 y respecto de 12 meses.</t>
  </si>
  <si>
    <t>(2) Corresponde a la suma de los conceptos Adeudado por bancos y Créditos y cuentas por cobrar a clientes, más las provisiones asociadas a cada rubro.</t>
  </si>
  <si>
    <t>(3) Las Colocaciones vencidas se extraen de la información individual, es decir, no corresponden a la situación financiera consolidada.</t>
  </si>
  <si>
    <t>(4) Corresponde al resultado del ejercicio consolidado.</t>
  </si>
  <si>
    <t>(5) Corresponde al resultado del ejercicio atribuible a los tenedores patrimoniales.</t>
  </si>
  <si>
    <t>(6) Corresponde al resultado del ejercicio atribuible a los inversionistas minoritarios.</t>
  </si>
  <si>
    <t>Fuente: Superintendencia de Bancos e Instituciones Financieras (Chile)</t>
  </si>
  <si>
    <t>(Cifras en millones de pesos)</t>
  </si>
  <si>
    <t>Activos</t>
  </si>
  <si>
    <t>Provisiones Constituidas (2)</t>
  </si>
  <si>
    <t>Pasivos</t>
  </si>
  <si>
    <t>Memo</t>
  </si>
  <si>
    <t>Adeudado por bancos (neto de provisiones)</t>
  </si>
  <si>
    <t>Créditos y cuentas por cobrar a clientes más provisiones</t>
  </si>
  <si>
    <t xml:space="preserve">Depósitos </t>
  </si>
  <si>
    <t>Instrumentos</t>
  </si>
  <si>
    <t>Capital</t>
  </si>
  <si>
    <t>Instituciones</t>
  </si>
  <si>
    <t>Total</t>
  </si>
  <si>
    <t>Comerciales</t>
  </si>
  <si>
    <t>Personas</t>
  </si>
  <si>
    <t>totales</t>
  </si>
  <si>
    <t xml:space="preserve"> a la</t>
  </si>
  <si>
    <t xml:space="preserve"> a</t>
  </si>
  <si>
    <t>de deuda</t>
  </si>
  <si>
    <t>y</t>
  </si>
  <si>
    <t>Colocaciones</t>
  </si>
  <si>
    <t>(empresas)</t>
  </si>
  <si>
    <t>Consumo</t>
  </si>
  <si>
    <t>Vivienda</t>
  </si>
  <si>
    <t>vista</t>
  </si>
  <si>
    <t>plazo</t>
  </si>
  <si>
    <t>emitidos</t>
  </si>
  <si>
    <t>reservas</t>
  </si>
  <si>
    <t>contingentes</t>
  </si>
  <si>
    <t>vencidas (3)</t>
  </si>
  <si>
    <t>En cuotas</t>
  </si>
  <si>
    <t>Tarjetas de crédito</t>
  </si>
  <si>
    <t>Otros</t>
  </si>
  <si>
    <t>Bancos establecidos en Chile</t>
  </si>
  <si>
    <t>ABN Amro Bank (Chile)</t>
  </si>
  <si>
    <t>Bice</t>
  </si>
  <si>
    <t>Bilbao Vizcaya Argentaria, Chile</t>
  </si>
  <si>
    <t>Corpbanca</t>
  </si>
  <si>
    <t>De Crédito e Inversiones</t>
  </si>
  <si>
    <t>De Chile</t>
  </si>
  <si>
    <t>Deutsche Bank (Chile)</t>
  </si>
  <si>
    <t>Falabella</t>
  </si>
  <si>
    <t>HSBC Bank (Chile)</t>
  </si>
  <si>
    <t>Internacional</t>
  </si>
  <si>
    <t>Itaú Chile</t>
  </si>
  <si>
    <t>Monex</t>
  </si>
  <si>
    <t>Paris</t>
  </si>
  <si>
    <t>Penta</t>
  </si>
  <si>
    <t>Rabobank Chile</t>
  </si>
  <si>
    <t>Ripley</t>
  </si>
  <si>
    <t>Santander-Chile</t>
  </si>
  <si>
    <t>Scotiabank Sud Americano (1)</t>
  </si>
  <si>
    <t>Security</t>
  </si>
  <si>
    <t>Del Estado de Chile</t>
  </si>
  <si>
    <t>Sucursales de bancos extranjeros</t>
  </si>
  <si>
    <t>De la Nación Argentina</t>
  </si>
  <si>
    <t>Do Brasil S.A.</t>
  </si>
  <si>
    <t>JP Morgan Chase Bank, N.A.</t>
  </si>
  <si>
    <t>Of Tokyo-Mitsubishi UFJ, Ltd.</t>
  </si>
  <si>
    <t>Del Desarrollo (4)</t>
  </si>
  <si>
    <t>(1) A partir de noviembre de 2007 esta insitución es propietaria en un 99,49% de Banco del Desarrollo.  Por lo tanto, la información financiera se presenta consolidada con Banco del Desarrollo.</t>
  </si>
  <si>
    <t>(2) El total de provisiones constituidas, esta compuesto por las provisiones de los rubros Adeudado por bancos y Créditos y cuentas por cobrar a clientes.</t>
  </si>
  <si>
    <t>(4) Corresponde a la información financiera consolidada del Banco del Desarrollo.</t>
  </si>
  <si>
    <t>Comisiones Netas</t>
  </si>
  <si>
    <t>Recuperac. de</t>
  </si>
  <si>
    <t>Utilidad neta</t>
  </si>
  <si>
    <t>Corrección</t>
  </si>
  <si>
    <t>Resultado</t>
  </si>
  <si>
    <t>Gasto en</t>
  </si>
  <si>
    <t>Result. por invers.</t>
  </si>
  <si>
    <t xml:space="preserve">Interés </t>
  </si>
  <si>
    <t>Castigos</t>
  </si>
  <si>
    <t>más difer.</t>
  </si>
  <si>
    <t>créditos</t>
  </si>
  <si>
    <t>de operaciones</t>
  </si>
  <si>
    <t>ingresos oper.</t>
  </si>
  <si>
    <t>monetaria</t>
  </si>
  <si>
    <t>operacional</t>
  </si>
  <si>
    <t>provisiones por</t>
  </si>
  <si>
    <t>en sociedades</t>
  </si>
  <si>
    <t xml:space="preserve">antes de </t>
  </si>
  <si>
    <t>del ejercicio</t>
  </si>
  <si>
    <t>tenedores</t>
  </si>
  <si>
    <t>minoritario</t>
  </si>
  <si>
    <t>del</t>
  </si>
  <si>
    <t>de cambio net.</t>
  </si>
  <si>
    <t>castigados</t>
  </si>
  <si>
    <t>financieras</t>
  </si>
  <si>
    <t>netos</t>
  </si>
  <si>
    <t>bruto</t>
  </si>
  <si>
    <t>riesgo de crédito</t>
  </si>
  <si>
    <t>neto</t>
  </si>
  <si>
    <t>y suc. ext.</t>
  </si>
  <si>
    <t>impuestos</t>
  </si>
  <si>
    <t>(1)</t>
  </si>
  <si>
    <t>patrimoniales (2)</t>
  </si>
  <si>
    <t>(3)</t>
  </si>
  <si>
    <t>ejercicio</t>
  </si>
  <si>
    <t>Scotiabank Sud Americano</t>
  </si>
  <si>
    <t>(1) Corresponde al resultado del ejercicio consolidado.</t>
  </si>
  <si>
    <t>(2) Corresponde al resultado del ejercicio atribuible a los tenedores patrimoniales.</t>
  </si>
  <si>
    <t>(3) Corresponde al resultado del ejercicio atribuible a los inversionistas minoritarios.</t>
  </si>
  <si>
    <t>Intereses y reajustes</t>
  </si>
  <si>
    <t>Ingresos por intereses y reajustes</t>
  </si>
  <si>
    <t>Gastos por intereses y reajustes</t>
  </si>
  <si>
    <t xml:space="preserve"> Instrumentos financieros para negociación</t>
  </si>
  <si>
    <t>Derivados</t>
  </si>
  <si>
    <t>Venta</t>
  </si>
  <si>
    <t>Otras</t>
  </si>
  <si>
    <t>Créditos a bancos</t>
  </si>
  <si>
    <t>Créditos y cuentas por cobra a clientes</t>
  </si>
  <si>
    <t xml:space="preserve">Instrument. </t>
  </si>
  <si>
    <t>Depósitos</t>
  </si>
  <si>
    <t>Instrum.</t>
  </si>
  <si>
    <t>de</t>
  </si>
  <si>
    <t>de instrum.</t>
  </si>
  <si>
    <t>de cartera</t>
  </si>
  <si>
    <t>Operaciones</t>
  </si>
  <si>
    <t>Com. prepago</t>
  </si>
  <si>
    <t>de Invers.</t>
  </si>
  <si>
    <t>negociación</t>
  </si>
  <si>
    <t>disp. para venta</t>
  </si>
  <si>
    <t>de créditos</t>
  </si>
  <si>
    <t>Del Desarrollo (1)</t>
  </si>
  <si>
    <t>(1) Corresponde a la información financiera consolidada del Banco del Desarrollo.</t>
  </si>
  <si>
    <t>Comisiones</t>
  </si>
  <si>
    <t>Ingresos por comisiones y servicios</t>
  </si>
  <si>
    <t>Gastos por comisiones y servicios</t>
  </si>
  <si>
    <t>Result. neto</t>
  </si>
  <si>
    <t xml:space="preserve">Líneas de </t>
  </si>
  <si>
    <t>Avales</t>
  </si>
  <si>
    <t>Servicios</t>
  </si>
  <si>
    <t>Administr.</t>
  </si>
  <si>
    <t>Cobranzas</t>
  </si>
  <si>
    <t>Intermed.</t>
  </si>
  <si>
    <t>Inversiones</t>
  </si>
  <si>
    <t>Remunerac.</t>
  </si>
  <si>
    <t>de cambio</t>
  </si>
  <si>
    <t>por reajust.</t>
  </si>
  <si>
    <t>de derivados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</si>
  <si>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</si>
  <si>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</si>
  <si>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</si>
  <si>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</si>
  <si>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</si>
  <si>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</si>
  <si>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</si>
  <si>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por operac.</t>
  </si>
  <si>
    <t>con</t>
  </si>
  <si>
    <t>monedas</t>
  </si>
  <si>
    <t>por tipo</t>
  </si>
  <si>
    <t>en cobertura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</si>
  <si>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</si>
  <si>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</si>
  <si>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</si>
  <si>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</si>
  <si>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</si>
  <si>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</si>
  <si>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</si>
  <si>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</si>
  <si>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de tarjetas</t>
  </si>
  <si>
    <t>valores</t>
  </si>
  <si>
    <t>extranjeras</t>
  </si>
  <si>
    <t>contable</t>
  </si>
  <si>
    <t>(Cifras en porcentajes)</t>
  </si>
  <si>
    <t>Actividad (variación mensual)  (1)</t>
  </si>
  <si>
    <t>Rentabilidad sobre</t>
  </si>
  <si>
    <t>Capital y reservas  (2)</t>
  </si>
  <si>
    <t>Activos totales (2)</t>
  </si>
  <si>
    <t>después de</t>
  </si>
  <si>
    <t>Del Estado de Chile (3)</t>
  </si>
  <si>
    <t>(1) Las variaciones son reales y usan como deflactor la unidad de fomento (UF).</t>
  </si>
  <si>
    <t>(2) Los porcentajes de rentabilidad se determinan anualizando las cifras de resultados (dividiendo estos últimos por el número de meses transcurridos y luego multiplicándolos por doce).</t>
  </si>
  <si>
    <t>(3) Esta institución está afecta a un régimen impositivo distinto que el del resto de la banca.</t>
  </si>
  <si>
    <t>Riesgo de crédito</t>
  </si>
  <si>
    <t>Eficiencia Operativa</t>
  </si>
  <si>
    <t>Provisiones</t>
  </si>
  <si>
    <t>Colocaciones vencidas (1)</t>
  </si>
  <si>
    <t xml:space="preserve">Gastos de apoyo </t>
  </si>
  <si>
    <t>Créditos y cuentas por cobrar a clientes</t>
  </si>
  <si>
    <t>a Result.</t>
  </si>
  <si>
    <t>a Activos</t>
  </si>
  <si>
    <t>operc. bruto</t>
  </si>
  <si>
    <t xml:space="preserve"> totales</t>
  </si>
  <si>
    <t>(Empresas)</t>
  </si>
  <si>
    <t>Del Desarrollo (2)</t>
  </si>
  <si>
    <t>(1) Las Colocaciones vencidas se extraen de las información individual, es decir, no corresponden a la situación financiera consolidada.</t>
  </si>
  <si>
    <t>En consecuencia los indicadores que consideran este concepto también están calculados en base individual.</t>
  </si>
  <si>
    <t>(2) Corresponde a la información financiera consolidada del Banco del Desarrollo.</t>
  </si>
  <si>
    <t>Definiciones de conceptos para bancos consolidados</t>
  </si>
  <si>
    <t>Archivos MB1, MR1, MC1 Y MC2</t>
  </si>
  <si>
    <t>Concepto</t>
  </si>
  <si>
    <t>Archivo: rubro; línea; ítem</t>
  </si>
  <si>
    <t>mb1: rubro 1270; línea 0; item 0</t>
  </si>
  <si>
    <t>mb1: rubro 1300; línea 0; ítem 0</t>
  </si>
  <si>
    <t>mb1: rubro 1302; línea 0; ítem 0</t>
  </si>
  <si>
    <t>mb1: rubro 1302; línea 2; ítem 0</t>
  </si>
  <si>
    <t xml:space="preserve">mb1: rubro 1305; línea 0; ítem 0 + </t>
  </si>
  <si>
    <t>mb1: rubro 1304; línea 0; ítem 0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</si>
  <si>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</si>
  <si>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</si>
  <si>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</si>
  <si>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</si>
  <si>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</si>
  <si>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</si>
  <si>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>mb1: rubro 1309; línea 0; ítem 0</t>
  </si>
  <si>
    <t>Instrumentos financieros no derivados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</si>
  <si>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</si>
  <si>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</si>
  <si>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</si>
  <si>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</si>
  <si>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</si>
  <si>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</si>
  <si>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</si>
  <si>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1250; línea 0; ítem 0</t>
  </si>
  <si>
    <t>mb1: rubro 1250; línea 1; ítem 0</t>
  </si>
  <si>
    <t>mb1: rubro 1250; línea 2;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</si>
  <si>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</si>
  <si>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</si>
  <si>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</si>
  <si>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</si>
  <si>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Obligaciones con bancos (del país,del exterior y BCCH)</t>
  </si>
  <si>
    <t>mb1: rubro 2300; línea 0; ítem 0</t>
  </si>
  <si>
    <t>mb1: rubro 2301; línea 0; ítem 0</t>
  </si>
  <si>
    <t>mb1: rubro 2302; línea 0; ítem 0</t>
  </si>
  <si>
    <t xml:space="preserve"> - Banco central de Chile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</si>
  <si>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</si>
  <si>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</si>
  <si>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</si>
  <si>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</si>
  <si>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</si>
  <si>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</si>
  <si>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</si>
  <si>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</si>
  <si>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</si>
  <si>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3000; línea 0; ítem 0 -</t>
  </si>
  <si>
    <t>mr1: rubro 5010; línea 0; ítem 0</t>
  </si>
  <si>
    <t>mb1: rubro 1270; linea 0; item 0 +</t>
  </si>
  <si>
    <t>mb1: rubro 1270;  linea 1;  item 90 +</t>
  </si>
  <si>
    <t>mb1: rubro 1270;  linea 2;  item 90 +</t>
  </si>
  <si>
    <t>mb1: rubro 1300; linea 0; item 0 +</t>
  </si>
  <si>
    <t>mb1: rubro 1309;  linea 0;  item 0</t>
  </si>
  <si>
    <t>Colocaciones vencidas</t>
  </si>
  <si>
    <t>mc2 : rubro 9910; línea 0; ítem 0</t>
  </si>
  <si>
    <t>mb1: rubro 1302; línea 8; ítem 0 +</t>
  </si>
  <si>
    <t>mb1: rubro 1304; línea 8; ítem 0 +</t>
  </si>
  <si>
    <t>mb1: rubro 1305; línea 8; ítem 0</t>
  </si>
  <si>
    <t>mb1: rubro 1302; línea 5; ítem 0</t>
  </si>
  <si>
    <t>mc1: rubro 8310; línea 0; ítem 0</t>
  </si>
  <si>
    <t xml:space="preserve">Margen de intereses </t>
  </si>
  <si>
    <t xml:space="preserve">mr1: rubro 4100; línea 0; ítem 0 - </t>
  </si>
  <si>
    <t>mr1: rubro 4150; línea 0; ítem 0</t>
  </si>
  <si>
    <t xml:space="preserve">Utilidad (Pérdida) de cambio neta  </t>
  </si>
  <si>
    <t>mr1: rubro 4350; línea 0; ítem 0</t>
  </si>
  <si>
    <t xml:space="preserve">mr1: rubro 4200; línea 0; ítem 0 - </t>
  </si>
  <si>
    <t xml:space="preserve">mr1: rubro 4250; línea 0; ítem 0    </t>
  </si>
  <si>
    <t xml:space="preserve">mr1: rubro 4500; línea 9; ítem 0  </t>
  </si>
  <si>
    <t>Utilidad neta operaciones financieras</t>
  </si>
  <si>
    <t>mr1: rubro 4300; línea 0; ítem 0</t>
  </si>
  <si>
    <t>Otros ingresos de operaciones netos</t>
  </si>
  <si>
    <t xml:space="preserve">mr1: rubro 4400; línea 0; ítem 0 - </t>
  </si>
  <si>
    <t xml:space="preserve">mr1: rubro 4630; línea 0; ítem 0 - </t>
  </si>
  <si>
    <t xml:space="preserve">mr1: rubro 4650; línea 0; ítem 0 </t>
  </si>
  <si>
    <t>mr1: rubro 4710; línea 0; ítem 0</t>
  </si>
  <si>
    <t xml:space="preserve">mr1: rubro 4150; línea 0; ítem 0 + </t>
  </si>
  <si>
    <t xml:space="preserve">mr1: rubro 4350; línea 0; ítem 0 + </t>
  </si>
  <si>
    <t xml:space="preserve">mr1: rubro 4250; línea 0; ítem 0 + </t>
  </si>
  <si>
    <t xml:space="preserve">mr1: rubro 4500; línea 9; ítem 0 + </t>
  </si>
  <si>
    <t xml:space="preserve">mr1: rubro 4300; línea 0; ítem 0 + </t>
  </si>
  <si>
    <t xml:space="preserve">mr1: rubro 4650; línea 0; ítem 0 - </t>
  </si>
  <si>
    <t>Gasto de provisiones por riesgo de crédito</t>
  </si>
  <si>
    <t xml:space="preserve">mr1: rubro 4500; línea 1; ítem 0 +  </t>
  </si>
  <si>
    <t>mr1: rubro 4500; línea 2; ítem 0</t>
  </si>
  <si>
    <t>mr1: rubro 4600; línea 0; ítem 0 +</t>
  </si>
  <si>
    <t>mr1: rubro 4610; línea 0; ítem 0 +</t>
  </si>
  <si>
    <t xml:space="preserve">mr1: rubro 4620; línea 0; ítem 0  </t>
  </si>
  <si>
    <t>mr1: rubro 4710; línea 0; ítem 0 -</t>
  </si>
  <si>
    <t>mr1: rubro 4500; línea 1; ítem 0   -</t>
  </si>
  <si>
    <t>mr1: rubro 4500; línea 2; ítem 0  -</t>
  </si>
  <si>
    <t>mr1: rubro 4600; línea 0; ítem 0 -</t>
  </si>
  <si>
    <t>mr1: rubro 4610; línea 0; ítem 0 -</t>
  </si>
  <si>
    <t>Utilidades de inversiones en sociedades y de sucursales en el exterior</t>
  </si>
  <si>
    <t xml:space="preserve">mr1: rubro 4700; línea 0; ítem 0  </t>
  </si>
  <si>
    <t>Resultado antes de impuesto</t>
  </si>
  <si>
    <t>mr1: rubro 4620; línea 0; ítem 0  +</t>
  </si>
  <si>
    <t>mr1: rubro 4800; línea 0; ítem 0</t>
  </si>
  <si>
    <t>Resultado del ejercicio</t>
  </si>
  <si>
    <t>mr1: rubro 4700; línea 0; ítem 0  -</t>
  </si>
  <si>
    <t>mc1: rubro 8130; línea 0, ítem 0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</si>
  <si>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</si>
  <si>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</si>
  <si>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</si>
  <si>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</si>
  <si>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</si>
  <si>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</si>
  <si>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</si>
  <si>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</si>
  <si>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</si>
  <si>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</si>
  <si>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</si>
  <si>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</si>
  <si>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</si>
  <si>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</si>
  <si>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</si>
  <si>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</si>
  <si>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</si>
  <si>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</si>
  <si>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</si>
  <si>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</si>
  <si>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</si>
  <si>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>Gastos por intereses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</si>
  <si>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</si>
  <si>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</si>
  <si>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</si>
  <si>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</si>
  <si>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 xml:space="preserve">mr1: rubro 4150; línea 2; ítem 0 + </t>
  </si>
  <si>
    <t xml:space="preserve"> mr1: rubro 4150; línea 4;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</si>
  <si>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</si>
  <si>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</si>
  <si>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</si>
  <si>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Instrumentos financieros para negociación</t>
  </si>
  <si>
    <t>mr1: rubro 4300; línea 1; ítem 0</t>
  </si>
  <si>
    <t>Derivados para negociación</t>
  </si>
  <si>
    <t>mr1: rubro 4300; línea 2; ítem 0</t>
  </si>
  <si>
    <t>Venta de Instrumentos disponibles para la venta</t>
  </si>
  <si>
    <t>mr1: rubro 4300; línea 3; ítem 0</t>
  </si>
  <si>
    <t>Venta de cartera de créditos</t>
  </si>
  <si>
    <t>mr1: rubro 4300; línea 4; ítem 0</t>
  </si>
  <si>
    <t>Otras Operaciones</t>
  </si>
  <si>
    <t>mr1: rubro 4300; línea 5; ítem 0</t>
  </si>
  <si>
    <t>Ingreso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</si>
  <si>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</si>
  <si>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</si>
  <si>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</si>
  <si>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</si>
  <si>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</si>
  <si>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</si>
  <si>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</si>
  <si>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</si>
  <si>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</si>
  <si>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</si>
  <si>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</si>
  <si>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</si>
  <si>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</si>
  <si>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</si>
  <si>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</si>
  <si>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</si>
  <si>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</si>
  <si>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</si>
  <si>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</si>
  <si>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Gastos por comisiones</t>
  </si>
  <si>
    <t xml:space="preserve">mr1: rubro 4500; línea 0; ítem 0 </t>
  </si>
  <si>
    <t>Remuneraciones por operación de tarjetas</t>
  </si>
  <si>
    <t xml:space="preserve">mr1: rubro 4500; línea 1; ítem 0 </t>
  </si>
  <si>
    <t>Comisión por operación con valores</t>
  </si>
  <si>
    <t xml:space="preserve">mr1: rubro 4500; línea 2; ítem 0 </t>
  </si>
  <si>
    <t>Otras comisiones</t>
  </si>
  <si>
    <t xml:space="preserve">mr1: rubro 4500; línea 3; ítem 0 </t>
  </si>
  <si>
    <t>Utilidad (Pérdida) de cambio neta</t>
  </si>
  <si>
    <t>Resultado neto de cambio monedas extranjeras</t>
  </si>
  <si>
    <t>mr1: rubro 4350; línea 1; ítem 0</t>
  </si>
  <si>
    <t>Resultado neto por reajustes por tipo de cambio</t>
  </si>
  <si>
    <t>mr1: rubro 4350; línea 2; ítem 0</t>
  </si>
  <si>
    <t>Resultado neto de derivados en cobertura contable</t>
  </si>
  <si>
    <t>mr1: rubro 4350; línea 9;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</si>
  <si>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</si>
  <si>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</si>
  <si>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</si>
  <si>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</si>
  <si>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</si>
  <si>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</si>
  <si>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</si>
  <si>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2008</t>
  </si>
  <si>
    <t>Información Financiera Mensual - feb 2008</t>
  </si>
  <si>
    <t>INDICADORES DE RIESGO DE CRÉDITO Y DE EFICIENCIA OPERATIVA POR INSTITUCIONES AL MES DE FEBRERO DE 2008</t>
  </si>
  <si>
    <t>INDICADORES DE ACTIVIDAD Y DE RENTABILIDAD POR INSTITUCIONES AL MES DE FEBRERO DE 2008</t>
  </si>
  <si>
    <t>DESGLOSE DE LAS COMISIONES NETAS Y DE LA UTILIDAD (PÉRDIDA) DE CAMBIO NETA POR INSTITUCIONES AL MES DE FEBRERO DE 2008</t>
  </si>
  <si>
    <t>DESGLOSE DEL MARGEN DE INTERESES Y DE LA UTILIDAD NETA DE OPERACIONES FINANCIERAS POR INSTITUCIONES AL MES DE FEBRERO DE 2008</t>
  </si>
  <si>
    <t>ESTRUCTURA DEL ESTADO DE RESULTADOS CONSOLIDADA POR INSTITUCIONES AL MES DE FEBRERO DE 2008</t>
  </si>
  <si>
    <t>PRINCIPALES ACTIVOS Y PASIVOS CONSOLIDADOS POR INSTITUCIONES AL MES DE FEBRERO DE 2008</t>
  </si>
  <si>
    <t>DEL SISTEMA BANCARIO CHILENO</t>
  </si>
  <si>
    <t>AL MES DE FEBRERO DE 2008</t>
  </si>
  <si>
    <t>Instrumentos financieros derivados (activos)</t>
  </si>
  <si>
    <t>Act.: 09/06/2008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</si>
</sst>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0.0%"/>
    <numFmt numFmtId="174" formatCode="#,##0.0"/>
    <numFmt numFmtId="175" formatCode="mmm&quot;'&quot;yyyy"/>
    <numFmt numFmtId="176" formatCode="0.000%"/>
    <numFmt numFmtId="177" formatCode="#,##0.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\+\ General"/>
    <numFmt numFmtId="202" formatCode="\-\ General"/>
    <numFmt numFmtId="203" formatCode="0.00000000"/>
    <numFmt numFmtId="204" formatCode="_-* #,##0.0_-;\-* #,##0.0_-;_-* &quot;-&quot;??_-;_-@_-"/>
    <numFmt numFmtId="205" formatCode="[$-40A]dddd\,\ dd&quot; de &quot;mmmm&quot; de &quot;yy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mmm\-yyyy"/>
    <numFmt numFmtId="211" formatCode="#,##0.00000"/>
    <numFmt numFmtId="212" formatCode="#,##0.000000"/>
    <numFmt numFmtId="213" formatCode="#,##0.00%"/>
    <numFmt numFmtId="214" formatCode="mmm\ d\,\ yyyy;@"/>
    <numFmt numFmtId="215" formatCode="h\:mm\:ss\ AM/PM;@"/>
    <numFmt numFmtId="216" formatCode="#,##0.0000000"/>
    <numFmt numFmtId="217" formatCode="#,##0.00000000"/>
    <numFmt numFmtId="218" formatCode="#,##0.000000000"/>
    <numFmt numFmtId="219" formatCode="0.00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Palatino"/>
      <family val="0"/>
    </font>
    <font>
      <sz val="10"/>
      <name val="Palatino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6"/>
      <color indexed="2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1" fillId="2" borderId="0" xfId="15" applyFill="1" applyAlignment="1">
      <alignment/>
    </xf>
    <xf numFmtId="0" fontId="8" fillId="2" borderId="0" xfId="15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22" applyFont="1" applyFill="1">
      <alignment/>
      <protection/>
    </xf>
    <xf numFmtId="0" fontId="9" fillId="0" borderId="0" xfId="0" applyFont="1" applyAlignment="1">
      <alignment/>
    </xf>
    <xf numFmtId="0" fontId="11" fillId="0" borderId="0" xfId="23" applyFont="1" applyAlignment="1">
      <alignment horizontal="left" vertical="center"/>
      <protection/>
    </xf>
    <xf numFmtId="0" fontId="13" fillId="2" borderId="0" xfId="24" applyFont="1" applyFill="1">
      <alignment/>
      <protection/>
    </xf>
    <xf numFmtId="0" fontId="0" fillId="2" borderId="0" xfId="24" applyFont="1" applyFill="1">
      <alignment/>
      <protection/>
    </xf>
    <xf numFmtId="0" fontId="8" fillId="2" borderId="0" xfId="17" applyFont="1" applyFill="1" applyAlignment="1">
      <alignment horizontal="center"/>
    </xf>
    <xf numFmtId="0" fontId="6" fillId="2" borderId="0" xfId="24" applyFont="1" applyFill="1" applyBorder="1" applyAlignment="1">
      <alignment horizontal="centerContinuous"/>
      <protection/>
    </xf>
    <xf numFmtId="0" fontId="16" fillId="2" borderId="0" xfId="24" applyFont="1" applyFill="1" applyBorder="1" applyAlignment="1">
      <alignment horizontal="centerContinuous"/>
      <protection/>
    </xf>
    <xf numFmtId="0" fontId="9" fillId="2" borderId="0" xfId="24" applyFont="1" applyFill="1" applyBorder="1" applyAlignment="1">
      <alignment horizontal="centerContinuous"/>
      <protection/>
    </xf>
    <xf numFmtId="4" fontId="9" fillId="2" borderId="0" xfId="24" applyNumberFormat="1" applyFont="1" applyFill="1" applyBorder="1" applyAlignment="1">
      <alignment horizontal="centerContinuous"/>
      <protection/>
    </xf>
    <xf numFmtId="0" fontId="0" fillId="2" borderId="0" xfId="24" applyFont="1" applyFill="1" applyBorder="1">
      <alignment/>
      <protection/>
    </xf>
    <xf numFmtId="0" fontId="16" fillId="2" borderId="1" xfId="24" applyFont="1" applyFill="1" applyBorder="1" applyAlignment="1">
      <alignment vertical="center"/>
      <protection/>
    </xf>
    <xf numFmtId="0" fontId="16" fillId="2" borderId="0" xfId="24" applyFont="1" applyFill="1" applyBorder="1" applyAlignment="1">
      <alignment vertical="center"/>
      <protection/>
    </xf>
    <xf numFmtId="0" fontId="18" fillId="2" borderId="1" xfId="24" applyFont="1" applyFill="1" applyBorder="1" applyAlignment="1">
      <alignment horizontal="center" vertical="center"/>
      <protection/>
    </xf>
    <xf numFmtId="0" fontId="18" fillId="2" borderId="0" xfId="24" applyFont="1" applyFill="1" applyBorder="1" applyAlignment="1">
      <alignment horizontal="center" vertical="center"/>
      <protection/>
    </xf>
    <xf numFmtId="0" fontId="18" fillId="2" borderId="2" xfId="24" applyFont="1" applyFill="1" applyBorder="1" applyAlignment="1">
      <alignment horizontal="centerContinuous" vertical="center"/>
      <protection/>
    </xf>
    <xf numFmtId="0" fontId="18" fillId="2" borderId="3" xfId="24" applyFont="1" applyFill="1" applyBorder="1" applyAlignment="1">
      <alignment horizontal="centerContinuous" vertical="center"/>
      <protection/>
    </xf>
    <xf numFmtId="0" fontId="18" fillId="2" borderId="4" xfId="24" applyFont="1" applyFill="1" applyBorder="1" applyAlignment="1">
      <alignment horizontal="centerContinuous" vertical="center"/>
      <protection/>
    </xf>
    <xf numFmtId="0" fontId="16" fillId="2" borderId="5" xfId="24" applyFont="1" applyFill="1" applyBorder="1" applyAlignment="1">
      <alignment vertical="center"/>
      <protection/>
    </xf>
    <xf numFmtId="0" fontId="18" fillId="2" borderId="5" xfId="24" applyFont="1" applyFill="1" applyBorder="1" applyAlignment="1">
      <alignment horizontal="center" vertical="center"/>
      <protection/>
    </xf>
    <xf numFmtId="10" fontId="18" fillId="2" borderId="6" xfId="24" applyNumberFormat="1" applyFont="1" applyFill="1" applyBorder="1" applyAlignment="1">
      <alignment horizontal="center" vertical="center"/>
      <protection/>
    </xf>
    <xf numFmtId="10" fontId="18" fillId="2" borderId="7" xfId="24" applyNumberFormat="1" applyFont="1" applyFill="1" applyBorder="1" applyAlignment="1">
      <alignment horizontal="center" vertical="center"/>
      <protection/>
    </xf>
    <xf numFmtId="10" fontId="18" fillId="2" borderId="8" xfId="24" applyNumberFormat="1" applyFont="1" applyFill="1" applyBorder="1" applyAlignment="1">
      <alignment horizontal="center" vertical="center"/>
      <protection/>
    </xf>
    <xf numFmtId="0" fontId="9" fillId="2" borderId="0" xfId="24" applyFont="1" applyFill="1" applyBorder="1" applyAlignment="1">
      <alignment vertical="center"/>
      <protection/>
    </xf>
    <xf numFmtId="3" fontId="9" fillId="2" borderId="0" xfId="24" applyNumberFormat="1" applyFont="1" applyFill="1" applyBorder="1" applyAlignment="1">
      <alignment horizontal="center" vertical="center"/>
      <protection/>
    </xf>
    <xf numFmtId="10" fontId="9" fillId="2" borderId="0" xfId="24" applyNumberFormat="1" applyFont="1" applyFill="1" applyBorder="1" applyAlignment="1">
      <alignment horizontal="center" vertical="center"/>
      <protection/>
    </xf>
    <xf numFmtId="0" fontId="19" fillId="0" borderId="1" xfId="24" applyFont="1" applyFill="1" applyBorder="1">
      <alignment/>
      <protection/>
    </xf>
    <xf numFmtId="0" fontId="19" fillId="2" borderId="0" xfId="24" applyFont="1" applyFill="1" applyBorder="1">
      <alignment/>
      <protection/>
    </xf>
    <xf numFmtId="3" fontId="19" fillId="2" borderId="1" xfId="24" applyNumberFormat="1" applyFont="1" applyFill="1" applyBorder="1">
      <alignment/>
      <protection/>
    </xf>
    <xf numFmtId="4" fontId="19" fillId="2" borderId="1" xfId="24" applyNumberFormat="1" applyFont="1" applyFill="1" applyBorder="1" applyAlignment="1">
      <alignment horizontal="center" vertical="center"/>
      <protection/>
    </xf>
    <xf numFmtId="0" fontId="19" fillId="2" borderId="1" xfId="24" applyFont="1" applyFill="1" applyBorder="1" applyAlignment="1">
      <alignment horizontal="center"/>
      <protection/>
    </xf>
    <xf numFmtId="0" fontId="9" fillId="0" borderId="9" xfId="24" applyFont="1" applyFill="1" applyBorder="1" applyAlignment="1">
      <alignment vertical="center"/>
      <protection/>
    </xf>
    <xf numFmtId="3" fontId="9" fillId="2" borderId="9" xfId="24" applyNumberFormat="1" applyFont="1" applyFill="1" applyBorder="1" applyAlignment="1">
      <alignment vertical="center"/>
      <protection/>
    </xf>
    <xf numFmtId="4" fontId="9" fillId="2" borderId="9" xfId="24" applyNumberFormat="1" applyFont="1" applyFill="1" applyBorder="1" applyAlignment="1">
      <alignment horizontal="center" vertical="center"/>
      <protection/>
    </xf>
    <xf numFmtId="0" fontId="9" fillId="2" borderId="9" xfId="24" applyFont="1" applyFill="1" applyBorder="1" applyAlignment="1">
      <alignment horizontal="center" vertical="center"/>
      <protection/>
    </xf>
    <xf numFmtId="0" fontId="19" fillId="0" borderId="6" xfId="24" applyFont="1" applyFill="1" applyBorder="1">
      <alignment/>
      <protection/>
    </xf>
    <xf numFmtId="3" fontId="19" fillId="2" borderId="0" xfId="24" applyNumberFormat="1" applyFont="1" applyFill="1" applyBorder="1">
      <alignment/>
      <protection/>
    </xf>
    <xf numFmtId="0" fontId="19" fillId="2" borderId="6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0" fontId="0" fillId="0" borderId="9" xfId="24" applyFont="1" applyFill="1" applyBorder="1">
      <alignment/>
      <protection/>
    </xf>
    <xf numFmtId="3" fontId="0" fillId="2" borderId="9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4" fontId="0" fillId="2" borderId="9" xfId="24" applyNumberFormat="1" applyFont="1" applyFill="1" applyBorder="1" applyAlignment="1">
      <alignment horizontal="center" vertical="center"/>
      <protection/>
    </xf>
    <xf numFmtId="0" fontId="0" fillId="2" borderId="9" xfId="24" applyFont="1" applyFill="1" applyBorder="1" applyAlignment="1">
      <alignment horizontal="center"/>
      <protection/>
    </xf>
    <xf numFmtId="0" fontId="19" fillId="0" borderId="9" xfId="24" applyFont="1" applyFill="1" applyBorder="1">
      <alignment/>
      <protection/>
    </xf>
    <xf numFmtId="3" fontId="19" fillId="2" borderId="9" xfId="24" applyNumberFormat="1" applyFont="1" applyFill="1" applyBorder="1">
      <alignment/>
      <protection/>
    </xf>
    <xf numFmtId="4" fontId="19" fillId="2" borderId="9" xfId="24" applyNumberFormat="1" applyFont="1" applyFill="1" applyBorder="1" applyAlignment="1">
      <alignment horizontal="center" vertical="center"/>
      <protection/>
    </xf>
    <xf numFmtId="0" fontId="19" fillId="2" borderId="9" xfId="24" applyFont="1" applyFill="1" applyBorder="1" applyAlignment="1">
      <alignment horizontal="center"/>
      <protection/>
    </xf>
    <xf numFmtId="0" fontId="19" fillId="0" borderId="5" xfId="24" applyFont="1" applyFill="1" applyBorder="1">
      <alignment/>
      <protection/>
    </xf>
    <xf numFmtId="3" fontId="19" fillId="2" borderId="5" xfId="24" applyNumberFormat="1" applyFont="1" applyFill="1" applyBorder="1">
      <alignment/>
      <protection/>
    </xf>
    <xf numFmtId="4" fontId="19" fillId="2" borderId="5" xfId="24" applyNumberFormat="1" applyFont="1" applyFill="1" applyBorder="1" applyAlignment="1">
      <alignment horizontal="center" vertical="center"/>
      <protection/>
    </xf>
    <xf numFmtId="0" fontId="19" fillId="2" borderId="5" xfId="24" applyFont="1" applyFill="1" applyBorder="1" applyAlignment="1">
      <alignment horizontal="center"/>
      <protection/>
    </xf>
    <xf numFmtId="3" fontId="19" fillId="2" borderId="6" xfId="24" applyNumberFormat="1" applyFont="1" applyFill="1" applyBorder="1">
      <alignment/>
      <protection/>
    </xf>
    <xf numFmtId="4" fontId="19" fillId="2" borderId="6" xfId="24" applyNumberFormat="1" applyFont="1" applyFill="1" applyBorder="1" applyAlignment="1">
      <alignment horizontal="center" vertical="center"/>
      <protection/>
    </xf>
    <xf numFmtId="0" fontId="0" fillId="0" borderId="5" xfId="24" applyFont="1" applyFill="1" applyBorder="1">
      <alignment/>
      <protection/>
    </xf>
    <xf numFmtId="0" fontId="0" fillId="2" borderId="5" xfId="24" applyFont="1" applyFill="1" applyBorder="1" applyAlignment="1">
      <alignment horizontal="center"/>
      <protection/>
    </xf>
    <xf numFmtId="3" fontId="0" fillId="2" borderId="5" xfId="24" applyNumberFormat="1" applyFont="1" applyFill="1" applyBorder="1">
      <alignment/>
      <protection/>
    </xf>
    <xf numFmtId="4" fontId="0" fillId="2" borderId="5" xfId="24" applyNumberFormat="1" applyFont="1" applyFill="1" applyBorder="1" applyAlignment="1">
      <alignment horizontal="center" vertical="center"/>
      <protection/>
    </xf>
    <xf numFmtId="0" fontId="0" fillId="0" borderId="0" xfId="24" applyFont="1" applyFill="1" applyBorder="1">
      <alignment/>
      <protection/>
    </xf>
    <xf numFmtId="4" fontId="0" fillId="2" borderId="0" xfId="24" applyNumberFormat="1" applyFont="1" applyFill="1" applyBorder="1" applyAlignment="1">
      <alignment horizontal="center" vertical="center"/>
      <protection/>
    </xf>
    <xf numFmtId="4" fontId="19" fillId="2" borderId="0" xfId="26" applyNumberFormat="1" applyFont="1" applyFill="1" applyBorder="1" applyAlignment="1">
      <alignment horizontal="center"/>
    </xf>
    <xf numFmtId="4" fontId="19" fillId="2" borderId="6" xfId="26" applyNumberFormat="1" applyFont="1" applyFill="1" applyBorder="1" applyAlignment="1">
      <alignment horizontal="center"/>
    </xf>
    <xf numFmtId="0" fontId="20" fillId="0" borderId="0" xfId="24" applyFont="1" applyFill="1" applyBorder="1">
      <alignment/>
      <protection/>
    </xf>
    <xf numFmtId="0" fontId="20" fillId="2" borderId="0" xfId="24" applyFont="1" applyFill="1" applyBorder="1">
      <alignment/>
      <protection/>
    </xf>
    <xf numFmtId="3" fontId="21" fillId="2" borderId="0" xfId="24" applyNumberFormat="1" applyFont="1" applyFill="1" applyBorder="1">
      <alignment/>
      <protection/>
    </xf>
    <xf numFmtId="4" fontId="21" fillId="2" borderId="0" xfId="24" applyNumberFormat="1" applyFont="1" applyFill="1" applyBorder="1" applyAlignment="1">
      <alignment horizontal="center" vertical="center"/>
      <protection/>
    </xf>
    <xf numFmtId="4" fontId="21" fillId="2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>
      <alignment/>
      <protection/>
    </xf>
    <xf numFmtId="3" fontId="19" fillId="2" borderId="0" xfId="26" applyNumberFormat="1" applyFont="1" applyFill="1" applyBorder="1" applyAlignment="1">
      <alignment/>
    </xf>
    <xf numFmtId="10" fontId="19" fillId="2" borderId="0" xfId="26" applyNumberFormat="1" applyFont="1" applyFill="1" applyBorder="1" applyAlignment="1">
      <alignment/>
    </xf>
    <xf numFmtId="4" fontId="19" fillId="2" borderId="0" xfId="26" applyNumberFormat="1" applyFont="1" applyFill="1" applyBorder="1" applyAlignment="1">
      <alignment horizontal="center" vertical="center"/>
    </xf>
    <xf numFmtId="4" fontId="19" fillId="2" borderId="0" xfId="24" applyNumberFormat="1" applyFont="1" applyFill="1" applyBorder="1" applyAlignment="1">
      <alignment horizontal="center"/>
      <protection/>
    </xf>
    <xf numFmtId="0" fontId="16" fillId="0" borderId="0" xfId="24" applyFont="1" applyFill="1" applyBorder="1">
      <alignment/>
      <protection/>
    </xf>
    <xf numFmtId="0" fontId="16" fillId="2" borderId="0" xfId="24" applyFont="1" applyFill="1" applyBorder="1">
      <alignment/>
      <protection/>
    </xf>
    <xf numFmtId="4" fontId="19" fillId="2" borderId="0" xfId="24" applyNumberFormat="1" applyFont="1" applyFill="1" applyBorder="1" applyAlignment="1">
      <alignment horizontal="center" vertical="center"/>
      <protection/>
    </xf>
    <xf numFmtId="0" fontId="0" fillId="0" borderId="6" xfId="24" applyFont="1" applyFill="1" applyBorder="1" applyAlignment="1">
      <alignment horizontal="left" vertical="center" wrapText="1"/>
      <protection/>
    </xf>
    <xf numFmtId="3" fontId="0" fillId="2" borderId="6" xfId="26" applyNumberFormat="1" applyFont="1" applyFill="1" applyBorder="1" applyAlignment="1">
      <alignment horizontal="right"/>
    </xf>
    <xf numFmtId="4" fontId="0" fillId="2" borderId="6" xfId="26" applyNumberFormat="1" applyFont="1" applyFill="1" applyBorder="1" applyAlignment="1">
      <alignment horizontal="center" vertical="center"/>
    </xf>
    <xf numFmtId="4" fontId="0" fillId="2" borderId="10" xfId="26" applyNumberFormat="1" applyFont="1" applyFill="1" applyBorder="1" applyAlignment="1">
      <alignment horizontal="center"/>
    </xf>
    <xf numFmtId="0" fontId="0" fillId="0" borderId="0" xfId="24" applyFont="1" applyFill="1" applyBorder="1" applyAlignment="1">
      <alignment horizontal="left" vertical="center" wrapText="1"/>
      <protection/>
    </xf>
    <xf numFmtId="3" fontId="0" fillId="2" borderId="0" xfId="26" applyNumberFormat="1" applyFont="1" applyFill="1" applyBorder="1" applyAlignment="1">
      <alignment horizontal="right"/>
    </xf>
    <xf numFmtId="4" fontId="0" fillId="2" borderId="0" xfId="26" applyNumberFormat="1" applyFont="1" applyFill="1" applyBorder="1" applyAlignment="1">
      <alignment horizontal="center" vertical="center"/>
    </xf>
    <xf numFmtId="4" fontId="0" fillId="2" borderId="0" xfId="26" applyNumberFormat="1" applyFont="1" applyFill="1" applyBorder="1" applyAlignment="1">
      <alignment horizontal="center"/>
    </xf>
    <xf numFmtId="0" fontId="0" fillId="0" borderId="1" xfId="24" applyFont="1" applyFill="1" applyBorder="1" applyAlignment="1">
      <alignment horizontal="left" vertical="center" wrapText="1"/>
      <protection/>
    </xf>
    <xf numFmtId="3" fontId="0" fillId="2" borderId="1" xfId="26" applyNumberFormat="1" applyFont="1" applyFill="1" applyBorder="1" applyAlignment="1">
      <alignment horizontal="right"/>
    </xf>
    <xf numFmtId="4" fontId="0" fillId="2" borderId="1" xfId="26" applyNumberFormat="1" applyFont="1" applyFill="1" applyBorder="1" applyAlignment="1">
      <alignment horizontal="center" vertical="center"/>
    </xf>
    <xf numFmtId="4" fontId="0" fillId="2" borderId="11" xfId="26" applyNumberFormat="1" applyFont="1" applyFill="1" applyBorder="1" applyAlignment="1">
      <alignment horizontal="center"/>
    </xf>
    <xf numFmtId="3" fontId="0" fillId="2" borderId="9" xfId="26" applyNumberFormat="1" applyFont="1" applyFill="1" applyBorder="1" applyAlignment="1">
      <alignment horizontal="right"/>
    </xf>
    <xf numFmtId="4" fontId="0" fillId="2" borderId="9" xfId="26" applyNumberFormat="1" applyFont="1" applyFill="1" applyBorder="1" applyAlignment="1">
      <alignment horizontal="center" vertical="center"/>
    </xf>
    <xf numFmtId="4" fontId="0" fillId="2" borderId="12" xfId="26" applyNumberFormat="1" applyFont="1" applyFill="1" applyBorder="1" applyAlignment="1">
      <alignment horizontal="center"/>
    </xf>
    <xf numFmtId="4" fontId="0" fillId="2" borderId="13" xfId="26" applyNumberFormat="1" applyFont="1" applyFill="1" applyBorder="1" applyAlignment="1">
      <alignment horizontal="center"/>
    </xf>
    <xf numFmtId="2" fontId="0" fillId="2" borderId="0" xfId="24" applyNumberFormat="1" applyFont="1" applyFill="1" applyBorder="1" applyAlignment="1">
      <alignment horizontal="center"/>
      <protection/>
    </xf>
    <xf numFmtId="0" fontId="21" fillId="2" borderId="0" xfId="24" applyFont="1" applyFill="1" applyBorder="1">
      <alignment/>
      <protection/>
    </xf>
    <xf numFmtId="3" fontId="21" fillId="2" borderId="0" xfId="24" applyNumberFormat="1" applyFont="1" applyFill="1">
      <alignment/>
      <protection/>
    </xf>
    <xf numFmtId="0" fontId="21" fillId="2" borderId="0" xfId="24" applyFont="1" applyFill="1">
      <alignment/>
      <protection/>
    </xf>
    <xf numFmtId="0" fontId="4" fillId="2" borderId="0" xfId="24" applyFill="1">
      <alignment/>
      <protection/>
    </xf>
    <xf numFmtId="3" fontId="18" fillId="2" borderId="1" xfId="24" applyNumberFormat="1" applyFont="1" applyFill="1" applyBorder="1" applyAlignment="1">
      <alignment horizontal="center" vertical="center"/>
      <protection/>
    </xf>
    <xf numFmtId="3" fontId="18" fillId="2" borderId="0" xfId="24" applyNumberFormat="1" applyFont="1" applyFill="1" applyBorder="1" applyAlignment="1">
      <alignment horizontal="center" vertical="center"/>
      <protection/>
    </xf>
    <xf numFmtId="0" fontId="19" fillId="2" borderId="5" xfId="24" applyFont="1" applyFill="1" applyBorder="1" applyAlignment="1">
      <alignment vertical="top"/>
      <protection/>
    </xf>
    <xf numFmtId="0" fontId="19" fillId="2" borderId="0" xfId="24" applyFont="1" applyFill="1" applyBorder="1" applyAlignment="1">
      <alignment vertical="top"/>
      <protection/>
    </xf>
    <xf numFmtId="3" fontId="18" fillId="2" borderId="5" xfId="24" applyNumberFormat="1" applyFont="1" applyFill="1" applyBorder="1" applyAlignment="1">
      <alignment horizontal="center" vertical="center"/>
      <protection/>
    </xf>
    <xf numFmtId="10" fontId="18" fillId="2" borderId="14" xfId="24" applyNumberFormat="1" applyFont="1" applyFill="1" applyBorder="1" applyAlignment="1">
      <alignment horizontal="center" vertical="center"/>
      <protection/>
    </xf>
    <xf numFmtId="10" fontId="18" fillId="2" borderId="15" xfId="24" applyNumberFormat="1" applyFont="1" applyFill="1" applyBorder="1" applyAlignment="1">
      <alignment horizontal="center" vertical="center"/>
      <protection/>
    </xf>
    <xf numFmtId="10" fontId="18" fillId="2" borderId="0" xfId="24" applyNumberFormat="1" applyFont="1" applyFill="1" applyBorder="1" applyAlignment="1">
      <alignment horizontal="center" vertical="center"/>
      <protection/>
    </xf>
    <xf numFmtId="0" fontId="0" fillId="2" borderId="9" xfId="24" applyFont="1" applyFill="1" applyBorder="1">
      <alignment/>
      <protection/>
    </xf>
    <xf numFmtId="3" fontId="0" fillId="2" borderId="0" xfId="24" applyNumberFormat="1" applyFont="1" applyFill="1" applyBorder="1" applyAlignment="1">
      <alignment horizontal="right"/>
      <protection/>
    </xf>
    <xf numFmtId="4" fontId="0" fillId="2" borderId="9" xfId="24" applyNumberFormat="1" applyFont="1" applyFill="1" applyBorder="1" applyAlignment="1">
      <alignment horizontal="center"/>
      <protection/>
    </xf>
    <xf numFmtId="0" fontId="19" fillId="2" borderId="6" xfId="24" applyFont="1" applyFill="1" applyBorder="1">
      <alignment/>
      <protection/>
    </xf>
    <xf numFmtId="3" fontId="19" fillId="2" borderId="16" xfId="24" applyNumberFormat="1" applyFont="1" applyFill="1" applyBorder="1" applyAlignment="1">
      <alignment horizontal="right"/>
      <protection/>
    </xf>
    <xf numFmtId="3" fontId="19" fillId="2" borderId="0" xfId="24" applyNumberFormat="1" applyFont="1" applyFill="1" applyBorder="1" applyAlignment="1">
      <alignment horizontal="right"/>
      <protection/>
    </xf>
    <xf numFmtId="4" fontId="19" fillId="2" borderId="16" xfId="24" applyNumberFormat="1" applyFont="1" applyFill="1" applyBorder="1" applyAlignment="1">
      <alignment horizontal="center"/>
      <protection/>
    </xf>
    <xf numFmtId="0" fontId="0" fillId="2" borderId="1" xfId="24" applyFont="1" applyFill="1" applyBorder="1">
      <alignment/>
      <protection/>
    </xf>
    <xf numFmtId="0" fontId="0" fillId="2" borderId="5" xfId="24" applyFont="1" applyFill="1" applyBorder="1">
      <alignment/>
      <protection/>
    </xf>
    <xf numFmtId="0" fontId="19" fillId="2" borderId="16" xfId="24" applyFont="1" applyFill="1" applyBorder="1">
      <alignment/>
      <protection/>
    </xf>
    <xf numFmtId="0" fontId="0" fillId="2" borderId="17" xfId="24" applyFont="1" applyFill="1" applyBorder="1">
      <alignment/>
      <protection/>
    </xf>
    <xf numFmtId="0" fontId="19" fillId="2" borderId="18" xfId="24" applyFont="1" applyFill="1" applyBorder="1">
      <alignment/>
      <protection/>
    </xf>
    <xf numFmtId="4" fontId="0" fillId="2" borderId="0" xfId="24" applyNumberFormat="1" applyFont="1" applyFill="1" applyAlignment="1">
      <alignment horizontal="center"/>
      <protection/>
    </xf>
    <xf numFmtId="0" fontId="16" fillId="2" borderId="0" xfId="24" applyFont="1" applyFill="1">
      <alignment/>
      <protection/>
    </xf>
    <xf numFmtId="3" fontId="0" fillId="2" borderId="16" xfId="24" applyNumberFormat="1" applyFont="1" applyFill="1" applyBorder="1" applyAlignment="1">
      <alignment horizontal="right"/>
      <protection/>
    </xf>
    <xf numFmtId="4" fontId="0" fillId="2" borderId="16" xfId="24" applyNumberFormat="1" applyFont="1" applyFill="1" applyBorder="1" applyAlignment="1">
      <alignment horizontal="center"/>
      <protection/>
    </xf>
    <xf numFmtId="0" fontId="19" fillId="2" borderId="0" xfId="24" applyFont="1" applyFill="1">
      <alignment/>
      <protection/>
    </xf>
    <xf numFmtId="0" fontId="0" fillId="2" borderId="6" xfId="24" applyFont="1" applyFill="1" applyBorder="1">
      <alignment/>
      <protection/>
    </xf>
    <xf numFmtId="3" fontId="0" fillId="2" borderId="6" xfId="24" applyNumberFormat="1" applyFont="1" applyFill="1" applyBorder="1">
      <alignment/>
      <protection/>
    </xf>
    <xf numFmtId="4" fontId="0" fillId="2" borderId="6" xfId="24" applyNumberFormat="1" applyFont="1" applyFill="1" applyBorder="1" applyAlignment="1">
      <alignment horizontal="center"/>
      <protection/>
    </xf>
    <xf numFmtId="0" fontId="14" fillId="2" borderId="0" xfId="24" applyFont="1" applyFill="1">
      <alignment/>
      <protection/>
    </xf>
    <xf numFmtId="0" fontId="1" fillId="2" borderId="0" xfId="15" applyFill="1" applyAlignment="1">
      <alignment horizontal="center"/>
    </xf>
    <xf numFmtId="0" fontId="16" fillId="2" borderId="0" xfId="24" applyFont="1" applyFill="1" applyAlignment="1">
      <alignment horizontal="center"/>
      <protection/>
    </xf>
    <xf numFmtId="0" fontId="0" fillId="2" borderId="1" xfId="24" applyFont="1" applyFill="1" applyBorder="1" applyAlignment="1">
      <alignment horizontal="center"/>
      <protection/>
    </xf>
    <xf numFmtId="0" fontId="16" fillId="2" borderId="0" xfId="24" applyFont="1" applyFill="1" applyBorder="1" applyAlignment="1">
      <alignment horizontal="center"/>
      <protection/>
    </xf>
    <xf numFmtId="0" fontId="0" fillId="2" borderId="0" xfId="24" applyFont="1" applyFill="1" applyAlignment="1">
      <alignment horizontal="center"/>
      <protection/>
    </xf>
    <xf numFmtId="0" fontId="16" fillId="2" borderId="9" xfId="24" applyFont="1" applyFill="1" applyBorder="1" applyAlignment="1">
      <alignment horizontal="center"/>
      <protection/>
    </xf>
    <xf numFmtId="0" fontId="16" fillId="2" borderId="1" xfId="24" applyFont="1" applyFill="1" applyBorder="1" applyAlignment="1">
      <alignment horizontal="center"/>
      <protection/>
    </xf>
    <xf numFmtId="0" fontId="9" fillId="2" borderId="0" xfId="24" applyFont="1" applyFill="1" applyAlignment="1">
      <alignment horizontal="center"/>
      <protection/>
    </xf>
    <xf numFmtId="0" fontId="21" fillId="2" borderId="19" xfId="24" applyFont="1" applyFill="1" applyBorder="1">
      <alignment/>
      <protection/>
    </xf>
    <xf numFmtId="0" fontId="21" fillId="2" borderId="1" xfId="24" applyFont="1" applyFill="1" applyBorder="1">
      <alignment/>
      <protection/>
    </xf>
    <xf numFmtId="0" fontId="16" fillId="2" borderId="20" xfId="24" applyFont="1" applyFill="1" applyBorder="1" applyAlignment="1">
      <alignment horizontal="center"/>
      <protection/>
    </xf>
    <xf numFmtId="0" fontId="16" fillId="2" borderId="5" xfId="24" applyFont="1" applyFill="1" applyBorder="1" applyAlignment="1">
      <alignment horizontal="center"/>
      <protection/>
    </xf>
    <xf numFmtId="0" fontId="16" fillId="2" borderId="21" xfId="24" applyFont="1" applyFill="1" applyBorder="1" applyAlignment="1">
      <alignment horizontal="center"/>
      <protection/>
    </xf>
    <xf numFmtId="0" fontId="16" fillId="2" borderId="6" xfId="24" applyFont="1" applyFill="1" applyBorder="1" applyAlignment="1">
      <alignment horizontal="center"/>
      <protection/>
    </xf>
    <xf numFmtId="0" fontId="16" fillId="2" borderId="6" xfId="24" applyFont="1" applyFill="1" applyBorder="1">
      <alignment/>
      <protection/>
    </xf>
    <xf numFmtId="3" fontId="16" fillId="2" borderId="6" xfId="24" applyNumberFormat="1" applyFont="1" applyFill="1" applyBorder="1">
      <alignment/>
      <protection/>
    </xf>
    <xf numFmtId="3" fontId="16" fillId="2" borderId="0" xfId="24" applyNumberFormat="1" applyFont="1" applyFill="1" applyBorder="1">
      <alignment/>
      <protection/>
    </xf>
    <xf numFmtId="3" fontId="0" fillId="2" borderId="1" xfId="24" applyNumberFormat="1" applyFont="1" applyFill="1" applyBorder="1">
      <alignment/>
      <protection/>
    </xf>
    <xf numFmtId="3" fontId="16" fillId="2" borderId="1" xfId="24" applyNumberFormat="1" applyFont="1" applyFill="1" applyBorder="1">
      <alignment/>
      <protection/>
    </xf>
    <xf numFmtId="3" fontId="16" fillId="2" borderId="9" xfId="24" applyNumberFormat="1" applyFont="1" applyFill="1" applyBorder="1">
      <alignment/>
      <protection/>
    </xf>
    <xf numFmtId="3" fontId="16" fillId="2" borderId="5" xfId="24" applyNumberFormat="1" applyFont="1" applyFill="1" applyBorder="1">
      <alignment/>
      <protection/>
    </xf>
    <xf numFmtId="3" fontId="0" fillId="0" borderId="5" xfId="24" applyNumberFormat="1" applyFont="1" applyFill="1" applyBorder="1">
      <alignment/>
      <protection/>
    </xf>
    <xf numFmtId="0" fontId="0" fillId="0" borderId="0" xfId="24" applyFont="1" applyFill="1">
      <alignment/>
      <protection/>
    </xf>
    <xf numFmtId="3" fontId="16" fillId="0" borderId="6" xfId="24" applyNumberFormat="1" applyFont="1" applyFill="1" applyBorder="1">
      <alignment/>
      <protection/>
    </xf>
    <xf numFmtId="3" fontId="16" fillId="0" borderId="0" xfId="24" applyNumberFormat="1" applyFont="1" applyFill="1" applyBorder="1">
      <alignment/>
      <protection/>
    </xf>
    <xf numFmtId="0" fontId="21" fillId="0" borderId="0" xfId="24" applyFont="1" applyFill="1">
      <alignment/>
      <protection/>
    </xf>
    <xf numFmtId="0" fontId="0" fillId="0" borderId="0" xfId="0" applyFont="1" applyFill="1" applyBorder="1" applyAlignment="1">
      <alignment/>
    </xf>
    <xf numFmtId="0" fontId="19" fillId="2" borderId="5" xfId="24" applyFont="1" applyFill="1" applyBorder="1" applyAlignment="1" quotePrefix="1">
      <alignment horizontal="center"/>
      <protection/>
    </xf>
    <xf numFmtId="0" fontId="19" fillId="2" borderId="0" xfId="24" applyFont="1" applyFill="1" applyBorder="1" applyAlignment="1">
      <alignment horizontal="center"/>
      <protection/>
    </xf>
    <xf numFmtId="3" fontId="19" fillId="2" borderId="0" xfId="24" applyNumberFormat="1" applyFont="1" applyFill="1">
      <alignment/>
      <protection/>
    </xf>
    <xf numFmtId="0" fontId="9" fillId="2" borderId="0" xfId="24" applyFont="1" applyFill="1">
      <alignment/>
      <protection/>
    </xf>
    <xf numFmtId="10" fontId="0" fillId="2" borderId="0" xfId="26" applyNumberFormat="1" applyFont="1" applyFill="1" applyAlignment="1">
      <alignment/>
    </xf>
    <xf numFmtId="0" fontId="16" fillId="2" borderId="9" xfId="24" applyFont="1" applyFill="1" applyBorder="1">
      <alignment/>
      <protection/>
    </xf>
    <xf numFmtId="0" fontId="16" fillId="2" borderId="5" xfId="24" applyFont="1" applyFill="1" applyBorder="1">
      <alignment/>
      <protection/>
    </xf>
    <xf numFmtId="0" fontId="0" fillId="2" borderId="0" xfId="24" applyFont="1" applyFill="1" applyBorder="1" applyAlignment="1">
      <alignment horizontal="center"/>
      <protection/>
    </xf>
    <xf numFmtId="0" fontId="6" fillId="2" borderId="0" xfId="24" applyFont="1" applyFill="1" applyBorder="1" applyAlignment="1">
      <alignment horizontal="center"/>
      <protection/>
    </xf>
    <xf numFmtId="0" fontId="16" fillId="2" borderId="19" xfId="24" applyFont="1" applyFill="1" applyBorder="1" applyAlignment="1">
      <alignment horizontal="center"/>
      <protection/>
    </xf>
    <xf numFmtId="0" fontId="16" fillId="2" borderId="6" xfId="24" applyFont="1" applyFill="1" applyBorder="1" applyAlignment="1">
      <alignment horizontal="center" vertical="center" wrapText="1"/>
      <protection/>
    </xf>
    <xf numFmtId="4" fontId="16" fillId="2" borderId="6" xfId="26" applyNumberFormat="1" applyFont="1" applyFill="1" applyBorder="1" applyAlignment="1">
      <alignment horizontal="center"/>
    </xf>
    <xf numFmtId="4" fontId="16" fillId="2" borderId="9" xfId="26" applyNumberFormat="1" applyFont="1" applyFill="1" applyBorder="1" applyAlignment="1">
      <alignment horizontal="center"/>
    </xf>
    <xf numFmtId="4" fontId="0" fillId="2" borderId="1" xfId="26" applyNumberFormat="1" applyFont="1" applyFill="1" applyBorder="1" applyAlignment="1">
      <alignment horizontal="center"/>
    </xf>
    <xf numFmtId="4" fontId="0" fillId="2" borderId="9" xfId="26" applyNumberFormat="1" applyFont="1" applyFill="1" applyBorder="1" applyAlignment="1">
      <alignment horizontal="center"/>
    </xf>
    <xf numFmtId="4" fontId="0" fillId="2" borderId="9" xfId="26" applyNumberFormat="1" applyFont="1" applyFill="1" applyBorder="1" applyAlignment="1" quotePrefix="1">
      <alignment horizontal="center"/>
    </xf>
    <xf numFmtId="4" fontId="0" fillId="2" borderId="5" xfId="26" applyNumberFormat="1" applyFont="1" applyFill="1" applyBorder="1" applyAlignment="1">
      <alignment horizontal="center"/>
    </xf>
    <xf numFmtId="4" fontId="16" fillId="2" borderId="0" xfId="26" applyNumberFormat="1" applyFont="1" applyFill="1" applyBorder="1" applyAlignment="1">
      <alignment horizontal="center"/>
    </xf>
    <xf numFmtId="4" fontId="0" fillId="2" borderId="6" xfId="26" applyNumberFormat="1" applyFont="1" applyFill="1" applyBorder="1" applyAlignment="1">
      <alignment horizontal="center"/>
    </xf>
    <xf numFmtId="173" fontId="0" fillId="2" borderId="0" xfId="24" applyNumberFormat="1" applyFont="1" applyFill="1" applyBorder="1" applyAlignment="1">
      <alignment horizontal="center"/>
      <protection/>
    </xf>
    <xf numFmtId="0" fontId="4" fillId="0" borderId="0" xfId="24">
      <alignment/>
      <protection/>
    </xf>
    <xf numFmtId="0" fontId="0" fillId="2" borderId="0" xfId="25" applyFont="1" applyFill="1" applyAlignment="1">
      <alignment horizontal="center"/>
      <protection/>
    </xf>
    <xf numFmtId="0" fontId="16" fillId="2" borderId="1" xfId="25" applyFont="1" applyFill="1" applyBorder="1" applyAlignment="1">
      <alignment horizontal="center"/>
      <protection/>
    </xf>
    <xf numFmtId="0" fontId="0" fillId="2" borderId="20" xfId="25" applyFont="1" applyFill="1" applyBorder="1">
      <alignment/>
      <protection/>
    </xf>
    <xf numFmtId="0" fontId="16" fillId="2" borderId="20" xfId="25" applyFont="1" applyFill="1" applyBorder="1" applyAlignment="1">
      <alignment horizontal="center"/>
      <protection/>
    </xf>
    <xf numFmtId="0" fontId="16" fillId="0" borderId="20" xfId="25" applyFont="1" applyFill="1" applyBorder="1" applyAlignment="1">
      <alignment horizontal="center"/>
      <protection/>
    </xf>
    <xf numFmtId="0" fontId="16" fillId="2" borderId="21" xfId="25" applyFont="1" applyFill="1" applyBorder="1" applyAlignment="1">
      <alignment horizontal="center"/>
      <protection/>
    </xf>
    <xf numFmtId="0" fontId="16" fillId="0" borderId="21" xfId="25" applyFont="1" applyFill="1" applyBorder="1" applyAlignment="1">
      <alignment horizontal="center"/>
      <protection/>
    </xf>
    <xf numFmtId="0" fontId="16" fillId="0" borderId="6" xfId="25" applyFont="1" applyFill="1" applyBorder="1" applyAlignment="1">
      <alignment horizontal="center"/>
      <protection/>
    </xf>
    <xf numFmtId="0" fontId="16" fillId="2" borderId="0" xfId="25" applyFont="1" applyFill="1" applyBorder="1" applyAlignment="1">
      <alignment horizontal="center"/>
      <protection/>
    </xf>
    <xf numFmtId="0" fontId="0" fillId="2" borderId="0" xfId="25" applyFont="1" applyFill="1">
      <alignment/>
      <protection/>
    </xf>
    <xf numFmtId="0" fontId="16" fillId="2" borderId="6" xfId="25" applyFont="1" applyFill="1" applyBorder="1">
      <alignment/>
      <protection/>
    </xf>
    <xf numFmtId="3" fontId="0" fillId="2" borderId="1" xfId="25" applyNumberFormat="1" applyFont="1" applyFill="1" applyBorder="1">
      <alignment/>
      <protection/>
    </xf>
    <xf numFmtId="3" fontId="0" fillId="2" borderId="9" xfId="25" applyNumberFormat="1" applyFont="1" applyFill="1" applyBorder="1">
      <alignment/>
      <protection/>
    </xf>
    <xf numFmtId="3" fontId="0" fillId="2" borderId="5" xfId="25" applyNumberFormat="1" applyFont="1" applyFill="1" applyBorder="1">
      <alignment/>
      <protection/>
    </xf>
    <xf numFmtId="3" fontId="16" fillId="2" borderId="6" xfId="25" applyNumberFormat="1" applyFont="1" applyFill="1" applyBorder="1">
      <alignment/>
      <protection/>
    </xf>
    <xf numFmtId="0" fontId="16" fillId="2" borderId="0" xfId="25" applyFont="1" applyFill="1" applyBorder="1">
      <alignment/>
      <protection/>
    </xf>
    <xf numFmtId="3" fontId="0" fillId="2" borderId="6" xfId="25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22" fillId="2" borderId="0" xfId="24" applyFont="1" applyFill="1" applyBorder="1" applyAlignment="1">
      <alignment horizontal="center"/>
      <protection/>
    </xf>
    <xf numFmtId="0" fontId="23" fillId="2" borderId="0" xfId="24" applyFont="1" applyFill="1" applyBorder="1" applyAlignment="1">
      <alignment horizontal="center"/>
      <protection/>
    </xf>
    <xf numFmtId="0" fontId="19" fillId="0" borderId="6" xfId="24" applyFont="1" applyFill="1" applyBorder="1" applyAlignment="1">
      <alignment horizontal="center" vertical="center"/>
      <protection/>
    </xf>
    <xf numFmtId="0" fontId="24" fillId="2" borderId="0" xfId="24" applyFont="1" applyFill="1" applyBorder="1" applyAlignment="1">
      <alignment horizontal="center"/>
      <protection/>
    </xf>
    <xf numFmtId="0" fontId="24" fillId="0" borderId="0" xfId="24" applyFont="1" applyFill="1" applyBorder="1" applyAlignment="1">
      <alignment horizontal="center"/>
      <protection/>
    </xf>
    <xf numFmtId="0" fontId="0" fillId="0" borderId="0" xfId="24" applyFont="1" applyFill="1" applyBorder="1">
      <alignment/>
      <protection/>
    </xf>
    <xf numFmtId="0" fontId="19" fillId="0" borderId="1" xfId="24" applyFont="1" applyFill="1" applyBorder="1" applyAlignment="1">
      <alignment wrapText="1"/>
      <protection/>
    </xf>
    <xf numFmtId="3" fontId="19" fillId="0" borderId="1" xfId="24" applyNumberFormat="1" applyFont="1" applyFill="1" applyBorder="1" applyAlignment="1">
      <alignment horizontal="left" wrapText="1"/>
      <protection/>
    </xf>
    <xf numFmtId="0" fontId="0" fillId="0" borderId="5" xfId="24" applyFont="1" applyFill="1" applyBorder="1" applyAlignment="1">
      <alignment vertical="center" wrapText="1"/>
      <protection/>
    </xf>
    <xf numFmtId="3" fontId="0" fillId="0" borderId="5" xfId="24" applyNumberFormat="1" applyFont="1" applyFill="1" applyBorder="1" applyAlignment="1">
      <alignment horizontal="left" vertical="center" wrapText="1"/>
      <protection/>
    </xf>
    <xf numFmtId="0" fontId="19" fillId="0" borderId="6" xfId="24" applyFont="1" applyFill="1" applyBorder="1" applyAlignment="1">
      <alignment wrapText="1"/>
      <protection/>
    </xf>
    <xf numFmtId="3" fontId="19" fillId="0" borderId="22" xfId="24" applyNumberFormat="1" applyFont="1" applyFill="1" applyBorder="1" applyAlignment="1" quotePrefix="1">
      <alignment horizontal="left" wrapText="1"/>
      <protection/>
    </xf>
    <xf numFmtId="0" fontId="0" fillId="0" borderId="6" xfId="24" applyFont="1" applyFill="1" applyBorder="1" applyAlignment="1">
      <alignment wrapText="1"/>
      <protection/>
    </xf>
    <xf numFmtId="3" fontId="0" fillId="0" borderId="6" xfId="24" applyNumberFormat="1" applyFont="1" applyFill="1" applyBorder="1" applyAlignment="1" quotePrefix="1">
      <alignment horizontal="left" wrapText="1"/>
      <protection/>
    </xf>
    <xf numFmtId="0" fontId="0" fillId="0" borderId="0" xfId="24" applyFont="1" applyFill="1" applyBorder="1" applyAlignment="1">
      <alignment wrapText="1"/>
      <protection/>
    </xf>
    <xf numFmtId="3" fontId="0" fillId="0" borderId="0" xfId="24" applyNumberFormat="1" applyFont="1" applyFill="1" applyBorder="1" applyAlignment="1" quotePrefix="1">
      <alignment horizontal="left" wrapText="1"/>
      <protection/>
    </xf>
    <xf numFmtId="0" fontId="19" fillId="0" borderId="5" xfId="24" applyFont="1" applyFill="1" applyBorder="1" applyAlignment="1">
      <alignment wrapText="1"/>
      <protection/>
    </xf>
    <xf numFmtId="0" fontId="0" fillId="0" borderId="5" xfId="24" applyFont="1" applyFill="1" applyBorder="1" applyAlignment="1">
      <alignment wrapText="1"/>
      <protection/>
    </xf>
    <xf numFmtId="3" fontId="0" fillId="0" borderId="23" xfId="24" applyNumberFormat="1" applyFont="1" applyFill="1" applyBorder="1" applyAlignment="1" quotePrefix="1">
      <alignment horizontal="left" wrapText="1"/>
      <protection/>
    </xf>
    <xf numFmtId="3" fontId="0" fillId="0" borderId="4" xfId="24" applyNumberFormat="1" applyFont="1" applyFill="1" applyBorder="1" applyAlignment="1" quotePrefix="1">
      <alignment horizontal="left" wrapText="1"/>
      <protection/>
    </xf>
    <xf numFmtId="0" fontId="0" fillId="0" borderId="9" xfId="24" applyFont="1" applyFill="1" applyBorder="1" applyAlignment="1">
      <alignment wrapText="1"/>
      <protection/>
    </xf>
    <xf numFmtId="3" fontId="0" fillId="0" borderId="24" xfId="24" applyNumberFormat="1" applyFont="1" applyFill="1" applyBorder="1" applyAlignment="1" quotePrefix="1">
      <alignment horizontal="left" wrapText="1"/>
      <protection/>
    </xf>
    <xf numFmtId="0" fontId="0" fillId="0" borderId="1" xfId="24" applyFont="1" applyFill="1" applyBorder="1" applyAlignment="1">
      <alignment wrapText="1"/>
      <protection/>
    </xf>
    <xf numFmtId="3" fontId="0" fillId="0" borderId="22" xfId="24" applyNumberFormat="1" applyFont="1" applyFill="1" applyBorder="1" applyAlignment="1" quotePrefix="1">
      <alignment horizontal="left" wrapText="1"/>
      <protection/>
    </xf>
    <xf numFmtId="3" fontId="0" fillId="0" borderId="24" xfId="24" applyNumberFormat="1" applyFont="1" applyFill="1" applyBorder="1" applyAlignment="1">
      <alignment horizontal="left" wrapText="1"/>
      <protection/>
    </xf>
    <xf numFmtId="3" fontId="0" fillId="0" borderId="23" xfId="24" applyNumberFormat="1" applyFont="1" applyFill="1" applyBorder="1" applyAlignment="1">
      <alignment horizontal="left" wrapText="1"/>
      <protection/>
    </xf>
    <xf numFmtId="3" fontId="0" fillId="0" borderId="0" xfId="24" applyNumberFormat="1" applyFont="1" applyFill="1" applyBorder="1" applyAlignment="1">
      <alignment horizontal="left" wrapText="1"/>
      <protection/>
    </xf>
    <xf numFmtId="3" fontId="19" fillId="0" borderId="6" xfId="24" applyNumberFormat="1" applyFont="1" applyFill="1" applyBorder="1" applyAlignment="1" quotePrefix="1">
      <alignment horizontal="left" wrapText="1"/>
      <protection/>
    </xf>
    <xf numFmtId="0" fontId="19" fillId="0" borderId="0" xfId="24" applyFont="1" applyFill="1" applyBorder="1" applyAlignment="1">
      <alignment wrapText="1"/>
      <protection/>
    </xf>
    <xf numFmtId="3" fontId="19" fillId="0" borderId="0" xfId="24" applyNumberFormat="1" applyFont="1" applyFill="1" applyBorder="1" applyAlignment="1" quotePrefix="1">
      <alignment horizontal="left" wrapText="1"/>
      <protection/>
    </xf>
    <xf numFmtId="0" fontId="19" fillId="0" borderId="9" xfId="24" applyFont="1" applyFill="1" applyBorder="1" applyAlignment="1">
      <alignment wrapText="1"/>
      <protection/>
    </xf>
    <xf numFmtId="3" fontId="19" fillId="0" borderId="24" xfId="24" applyNumberFormat="1" applyFont="1" applyFill="1" applyBorder="1" applyAlignment="1" quotePrefix="1">
      <alignment horizontal="left" wrapText="1"/>
      <protection/>
    </xf>
    <xf numFmtId="3" fontId="19" fillId="0" borderId="23" xfId="24" applyNumberFormat="1" applyFont="1" applyFill="1" applyBorder="1" applyAlignment="1">
      <alignment horizontal="left" wrapText="1"/>
      <protection/>
    </xf>
    <xf numFmtId="3" fontId="19" fillId="0" borderId="23" xfId="24" applyNumberFormat="1" applyFont="1" applyFill="1" applyBorder="1" applyAlignment="1" quotePrefix="1">
      <alignment horizontal="left" wrapText="1"/>
      <protection/>
    </xf>
    <xf numFmtId="0" fontId="0" fillId="0" borderId="0" xfId="0" applyFont="1" applyFill="1" applyBorder="1" applyAlignment="1">
      <alignment/>
    </xf>
    <xf numFmtId="3" fontId="19" fillId="0" borderId="4" xfId="24" applyNumberFormat="1" applyFont="1" applyFill="1" applyBorder="1" applyAlignment="1" quotePrefix="1">
      <alignment horizontal="left" wrapText="1"/>
      <protection/>
    </xf>
    <xf numFmtId="0" fontId="0" fillId="0" borderId="20" xfId="24" applyFont="1" applyFill="1" applyBorder="1" applyAlignment="1">
      <alignment wrapText="1"/>
      <protection/>
    </xf>
    <xf numFmtId="3" fontId="0" fillId="0" borderId="1" xfId="24" applyNumberFormat="1" applyFont="1" applyFill="1" applyBorder="1" applyAlignment="1" quotePrefix="1">
      <alignment horizontal="left" wrapText="1"/>
      <protection/>
    </xf>
    <xf numFmtId="0" fontId="0" fillId="0" borderId="21" xfId="24" applyFont="1" applyFill="1" applyBorder="1" applyAlignment="1">
      <alignment wrapText="1"/>
      <protection/>
    </xf>
    <xf numFmtId="3" fontId="0" fillId="0" borderId="5" xfId="24" applyNumberFormat="1" applyFont="1" applyFill="1" applyBorder="1" applyAlignment="1" quotePrefix="1">
      <alignment horizontal="left" wrapText="1"/>
      <protection/>
    </xf>
    <xf numFmtId="3" fontId="0" fillId="0" borderId="9" xfId="24" applyNumberFormat="1" applyFont="1" applyFill="1" applyBorder="1" applyAlignment="1" quotePrefix="1">
      <alignment horizontal="left" wrapText="1"/>
      <protection/>
    </xf>
    <xf numFmtId="3" fontId="19" fillId="0" borderId="0" xfId="24" applyNumberFormat="1" applyFont="1" applyFill="1" applyBorder="1" applyAlignment="1">
      <alignment horizontal="left" wrapText="1"/>
      <protection/>
    </xf>
    <xf numFmtId="0" fontId="0" fillId="0" borderId="1" xfId="24" applyFont="1" applyFill="1" applyBorder="1" applyAlignment="1">
      <alignment horizontal="left" vertical="center" wrapText="1"/>
      <protection/>
    </xf>
    <xf numFmtId="3" fontId="0" fillId="0" borderId="22" xfId="26" applyNumberFormat="1" applyFont="1" applyFill="1" applyBorder="1" applyAlignment="1" quotePrefix="1">
      <alignment horizontal="left" wrapText="1"/>
    </xf>
    <xf numFmtId="0" fontId="0" fillId="0" borderId="9" xfId="24" applyFont="1" applyFill="1" applyBorder="1" applyAlignment="1">
      <alignment horizontal="left" vertical="center" wrapText="1"/>
      <protection/>
    </xf>
    <xf numFmtId="3" fontId="0" fillId="0" borderId="24" xfId="26" applyNumberFormat="1" applyFont="1" applyFill="1" applyBorder="1" applyAlignment="1">
      <alignment horizontal="left" wrapText="1"/>
    </xf>
    <xf numFmtId="3" fontId="0" fillId="0" borderId="24" xfId="26" applyNumberFormat="1" applyFont="1" applyFill="1" applyBorder="1" applyAlignment="1" quotePrefix="1">
      <alignment horizontal="left" wrapText="1"/>
    </xf>
    <xf numFmtId="0" fontId="0" fillId="0" borderId="5" xfId="24" applyFont="1" applyFill="1" applyBorder="1" applyAlignment="1">
      <alignment horizontal="left" vertical="center" wrapText="1"/>
      <protection/>
    </xf>
    <xf numFmtId="3" fontId="0" fillId="0" borderId="23" xfId="26" applyNumberFormat="1" applyFont="1" applyFill="1" applyBorder="1" applyAlignment="1">
      <alignment horizontal="left" wrapText="1"/>
    </xf>
    <xf numFmtId="3" fontId="0" fillId="0" borderId="22" xfId="26" applyNumberFormat="1" applyFont="1" applyFill="1" applyBorder="1" applyAlignment="1">
      <alignment horizontal="left" wrapText="1"/>
    </xf>
    <xf numFmtId="3" fontId="0" fillId="0" borderId="4" xfId="26" applyNumberFormat="1" applyFont="1" applyFill="1" applyBorder="1" applyAlignment="1">
      <alignment horizontal="left" wrapText="1"/>
    </xf>
    <xf numFmtId="0" fontId="0" fillId="0" borderId="0" xfId="24" applyFont="1" applyFill="1" applyAlignment="1">
      <alignment wrapText="1"/>
      <protection/>
    </xf>
    <xf numFmtId="0" fontId="0" fillId="0" borderId="0" xfId="24" applyFont="1" applyFill="1" applyAlignment="1">
      <alignment horizontal="left" wrapText="1"/>
      <protection/>
    </xf>
    <xf numFmtId="3" fontId="19" fillId="0" borderId="22" xfId="24" applyNumberFormat="1" applyFont="1" applyFill="1" applyBorder="1" applyAlignment="1">
      <alignment horizontal="left" wrapText="1"/>
      <protection/>
    </xf>
    <xf numFmtId="0" fontId="19" fillId="0" borderId="1" xfId="24" applyFont="1" applyFill="1" applyBorder="1" applyAlignment="1">
      <alignment vertical="center" wrapText="1"/>
      <protection/>
    </xf>
    <xf numFmtId="0" fontId="19" fillId="0" borderId="1" xfId="24" applyFont="1" applyFill="1" applyBorder="1" applyAlignment="1">
      <alignment wrapText="1"/>
      <protection/>
    </xf>
    <xf numFmtId="3" fontId="19" fillId="0" borderId="22" xfId="24" applyNumberFormat="1" applyFont="1" applyFill="1" applyBorder="1" applyAlignment="1" quotePrefix="1">
      <alignment horizontal="left" wrapText="1"/>
      <protection/>
    </xf>
    <xf numFmtId="0" fontId="19" fillId="0" borderId="5" xfId="0" applyFont="1" applyFill="1" applyBorder="1" applyAlignment="1">
      <alignment wrapText="1"/>
    </xf>
    <xf numFmtId="0" fontId="19" fillId="0" borderId="23" xfId="0" applyFont="1" applyFill="1" applyBorder="1" applyAlignment="1">
      <alignment/>
    </xf>
    <xf numFmtId="0" fontId="19" fillId="0" borderId="9" xfId="24" applyFont="1" applyFill="1" applyBorder="1" applyAlignment="1">
      <alignment wrapText="1"/>
      <protection/>
    </xf>
    <xf numFmtId="3" fontId="19" fillId="0" borderId="24" xfId="24" applyNumberFormat="1" applyFont="1" applyFill="1" applyBorder="1" applyAlignment="1" quotePrefix="1">
      <alignment horizontal="left" wrapText="1"/>
      <protection/>
    </xf>
    <xf numFmtId="0" fontId="19" fillId="0" borderId="6" xfId="24" applyFont="1" applyFill="1" applyBorder="1" applyAlignment="1">
      <alignment wrapText="1"/>
      <protection/>
    </xf>
    <xf numFmtId="3" fontId="19" fillId="0" borderId="4" xfId="24" applyNumberFormat="1" applyFont="1" applyFill="1" applyBorder="1" applyAlignment="1">
      <alignment horizontal="left" wrapText="1"/>
      <protection/>
    </xf>
    <xf numFmtId="3" fontId="19" fillId="0" borderId="22" xfId="24" applyNumberFormat="1" applyFont="1" applyFill="1" applyBorder="1" applyAlignment="1">
      <alignment horizontal="left" wrapText="1"/>
      <protection/>
    </xf>
    <xf numFmtId="3" fontId="0" fillId="0" borderId="0" xfId="24" applyNumberFormat="1" applyFont="1" applyFill="1" applyBorder="1" applyAlignment="1" quotePrefix="1">
      <alignment horizontal="left"/>
      <protection/>
    </xf>
    <xf numFmtId="3" fontId="19" fillId="0" borderId="24" xfId="24" applyNumberFormat="1" applyFont="1" applyFill="1" applyBorder="1" applyAlignment="1">
      <alignment horizontal="left" wrapText="1"/>
      <protection/>
    </xf>
    <xf numFmtId="3" fontId="19" fillId="0" borderId="24" xfId="24" applyNumberFormat="1" applyFont="1" applyFill="1" applyBorder="1" applyAlignment="1">
      <alignment horizontal="left" wrapText="1"/>
      <protection/>
    </xf>
    <xf numFmtId="0" fontId="19" fillId="0" borderId="5" xfId="24" applyFont="1" applyFill="1" applyBorder="1" applyAlignment="1">
      <alignment wrapText="1"/>
      <protection/>
    </xf>
    <xf numFmtId="3" fontId="19" fillId="0" borderId="23" xfId="24" applyNumberFormat="1" applyFont="1" applyFill="1" applyBorder="1" applyAlignment="1">
      <alignment horizontal="left" wrapText="1"/>
      <protection/>
    </xf>
    <xf numFmtId="3" fontId="0" fillId="0" borderId="24" xfId="24" applyNumberFormat="1" applyFont="1" applyFill="1" applyBorder="1" applyAlignment="1">
      <alignment horizontal="left" wrapText="1"/>
      <protection/>
    </xf>
    <xf numFmtId="3" fontId="0" fillId="0" borderId="24" xfId="24" applyNumberFormat="1" applyFont="1" applyFill="1" applyBorder="1" applyAlignment="1" quotePrefix="1">
      <alignment horizontal="left" wrapText="1"/>
      <protection/>
    </xf>
    <xf numFmtId="3" fontId="0" fillId="0" borderId="23" xfId="24" applyNumberFormat="1" applyFont="1" applyFill="1" applyBorder="1" applyAlignment="1" quotePrefix="1">
      <alignment horizontal="left" wrapText="1"/>
      <protection/>
    </xf>
    <xf numFmtId="0" fontId="0" fillId="0" borderId="6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3" fontId="0" fillId="0" borderId="22" xfId="24" applyNumberFormat="1" applyFont="1" applyFill="1" applyBorder="1" applyAlignment="1">
      <alignment horizontal="left" wrapText="1"/>
      <protection/>
    </xf>
    <xf numFmtId="3" fontId="0" fillId="0" borderId="4" xfId="24" applyNumberFormat="1" applyFont="1" applyFill="1" applyBorder="1" applyAlignment="1">
      <alignment horizontal="left" wrapText="1"/>
      <protection/>
    </xf>
    <xf numFmtId="3" fontId="19" fillId="0" borderId="4" xfId="24" applyNumberFormat="1" applyFont="1" applyFill="1" applyBorder="1" applyAlignment="1">
      <alignment horizontal="left" wrapText="1"/>
      <protection/>
    </xf>
    <xf numFmtId="0" fontId="19" fillId="0" borderId="2" xfId="24" applyFont="1" applyFill="1" applyBorder="1" applyAlignment="1">
      <alignment wrapText="1"/>
      <protection/>
    </xf>
    <xf numFmtId="3" fontId="0" fillId="0" borderId="1" xfId="24" applyNumberFormat="1" applyFont="1" applyFill="1" applyBorder="1" applyAlignment="1">
      <alignment horizontal="left" wrapText="1"/>
      <protection/>
    </xf>
    <xf numFmtId="3" fontId="0" fillId="0" borderId="9" xfId="24" applyNumberFormat="1" applyFont="1" applyFill="1" applyBorder="1" applyAlignment="1">
      <alignment horizontal="left" wrapText="1"/>
      <protection/>
    </xf>
    <xf numFmtId="3" fontId="0" fillId="0" borderId="5" xfId="24" applyNumberFormat="1" applyFont="1" applyFill="1" applyBorder="1" applyAlignment="1">
      <alignment horizontal="left" wrapText="1"/>
      <protection/>
    </xf>
    <xf numFmtId="0" fontId="16" fillId="2" borderId="23" xfId="24" applyFont="1" applyFill="1" applyBorder="1" applyAlignment="1">
      <alignment horizontal="center"/>
      <protection/>
    </xf>
    <xf numFmtId="0" fontId="6" fillId="2" borderId="2" xfId="24" applyFont="1" applyFill="1" applyBorder="1" applyAlignment="1">
      <alignment horizontal="center"/>
      <protection/>
    </xf>
    <xf numFmtId="0" fontId="6" fillId="2" borderId="3" xfId="24" applyFont="1" applyFill="1" applyBorder="1" applyAlignment="1">
      <alignment horizontal="center"/>
      <protection/>
    </xf>
    <xf numFmtId="0" fontId="6" fillId="2" borderId="4" xfId="24" applyFont="1" applyFill="1" applyBorder="1" applyAlignment="1">
      <alignment horizontal="center"/>
      <protection/>
    </xf>
    <xf numFmtId="0" fontId="15" fillId="2" borderId="25" xfId="24" applyFont="1" applyFill="1" applyBorder="1" applyAlignment="1">
      <alignment horizontal="center"/>
      <protection/>
    </xf>
    <xf numFmtId="0" fontId="15" fillId="2" borderId="26" xfId="24" applyFont="1" applyFill="1" applyBorder="1" applyAlignment="1">
      <alignment horizontal="center"/>
      <protection/>
    </xf>
    <xf numFmtId="0" fontId="15" fillId="2" borderId="27" xfId="24" applyFont="1" applyFill="1" applyBorder="1" applyAlignment="1">
      <alignment horizontal="center"/>
      <protection/>
    </xf>
    <xf numFmtId="10" fontId="18" fillId="2" borderId="28" xfId="24" applyNumberFormat="1" applyFont="1" applyFill="1" applyBorder="1" applyAlignment="1">
      <alignment horizontal="center" vertical="center"/>
      <protection/>
    </xf>
    <xf numFmtId="10" fontId="18" fillId="2" borderId="29" xfId="24" applyNumberFormat="1" applyFont="1" applyFill="1" applyBorder="1" applyAlignment="1">
      <alignment horizontal="center" vertical="center"/>
      <protection/>
    </xf>
    <xf numFmtId="0" fontId="17" fillId="3" borderId="30" xfId="24" applyFont="1" applyFill="1" applyBorder="1" applyAlignment="1">
      <alignment horizontal="center" vertical="center"/>
      <protection/>
    </xf>
    <xf numFmtId="0" fontId="17" fillId="3" borderId="31" xfId="24" applyFont="1" applyFill="1" applyBorder="1" applyAlignment="1">
      <alignment horizontal="center" vertical="center"/>
      <protection/>
    </xf>
    <xf numFmtId="0" fontId="17" fillId="3" borderId="32" xfId="24" applyFont="1" applyFill="1" applyBorder="1" applyAlignment="1">
      <alignment horizontal="center" vertical="center"/>
      <protection/>
    </xf>
    <xf numFmtId="0" fontId="15" fillId="2" borderId="33" xfId="24" applyFont="1" applyFill="1" applyBorder="1" applyAlignment="1">
      <alignment horizontal="center"/>
      <protection/>
    </xf>
    <xf numFmtId="0" fontId="15" fillId="2" borderId="0" xfId="24" applyFont="1" applyFill="1" applyBorder="1" applyAlignment="1">
      <alignment horizontal="center"/>
      <protection/>
    </xf>
    <xf numFmtId="0" fontId="15" fillId="2" borderId="34" xfId="24" applyFont="1" applyFill="1" applyBorder="1" applyAlignment="1">
      <alignment horizontal="center"/>
      <protection/>
    </xf>
    <xf numFmtId="0" fontId="15" fillId="2" borderId="35" xfId="24" applyFont="1" applyFill="1" applyBorder="1" applyAlignment="1">
      <alignment horizontal="center"/>
      <protection/>
    </xf>
    <xf numFmtId="0" fontId="15" fillId="2" borderId="36" xfId="24" applyFont="1" applyFill="1" applyBorder="1" applyAlignment="1">
      <alignment horizontal="center"/>
      <protection/>
    </xf>
    <xf numFmtId="0" fontId="15" fillId="2" borderId="37" xfId="24" applyFont="1" applyFill="1" applyBorder="1" applyAlignment="1">
      <alignment horizontal="center"/>
      <protection/>
    </xf>
    <xf numFmtId="0" fontId="16" fillId="2" borderId="2" xfId="24" applyFont="1" applyFill="1" applyBorder="1" applyAlignment="1">
      <alignment horizontal="center"/>
      <protection/>
    </xf>
    <xf numFmtId="0" fontId="16" fillId="2" borderId="3" xfId="24" applyFont="1" applyFill="1" applyBorder="1" applyAlignment="1">
      <alignment horizontal="center"/>
      <protection/>
    </xf>
    <xf numFmtId="0" fontId="16" fillId="2" borderId="4" xfId="24" applyFont="1" applyFill="1" applyBorder="1" applyAlignment="1">
      <alignment horizontal="center"/>
      <protection/>
    </xf>
    <xf numFmtId="0" fontId="16" fillId="2" borderId="0" xfId="24" applyFont="1" applyFill="1" applyBorder="1" applyAlignment="1">
      <alignment horizontal="center"/>
      <protection/>
    </xf>
    <xf numFmtId="0" fontId="16" fillId="2" borderId="38" xfId="24" applyFont="1" applyFill="1" applyBorder="1" applyAlignment="1">
      <alignment horizontal="center"/>
      <protection/>
    </xf>
    <xf numFmtId="0" fontId="16" fillId="2" borderId="39" xfId="24" applyFont="1" applyFill="1" applyBorder="1" applyAlignment="1">
      <alignment horizontal="center"/>
      <protection/>
    </xf>
    <xf numFmtId="0" fontId="16" fillId="2" borderId="22" xfId="24" applyFont="1" applyFill="1" applyBorder="1" applyAlignment="1">
      <alignment horizontal="center"/>
      <protection/>
    </xf>
    <xf numFmtId="0" fontId="16" fillId="2" borderId="35" xfId="24" applyFont="1" applyFill="1" applyBorder="1" applyAlignment="1">
      <alignment horizontal="center"/>
      <protection/>
    </xf>
    <xf numFmtId="0" fontId="16" fillId="2" borderId="36" xfId="24" applyFont="1" applyFill="1" applyBorder="1" applyAlignment="1">
      <alignment horizontal="center"/>
      <protection/>
    </xf>
    <xf numFmtId="0" fontId="16" fillId="2" borderId="37" xfId="24" applyFont="1" applyFill="1" applyBorder="1" applyAlignment="1">
      <alignment horizontal="center"/>
      <protection/>
    </xf>
    <xf numFmtId="0" fontId="16" fillId="2" borderId="1" xfId="24" applyFont="1" applyFill="1" applyBorder="1" applyAlignment="1">
      <alignment horizontal="center" vertical="center" wrapText="1"/>
      <protection/>
    </xf>
    <xf numFmtId="0" fontId="4" fillId="0" borderId="9" xfId="24" applyBorder="1" applyAlignment="1">
      <alignment horizontal="center" vertical="center" wrapText="1"/>
      <protection/>
    </xf>
    <xf numFmtId="0" fontId="4" fillId="0" borderId="5" xfId="24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2" borderId="9" xfId="24" applyFont="1" applyFill="1" applyBorder="1" applyAlignment="1">
      <alignment horizontal="center" vertical="center" wrapText="1"/>
      <protection/>
    </xf>
    <xf numFmtId="0" fontId="16" fillId="2" borderId="5" xfId="24" applyFont="1" applyFill="1" applyBorder="1" applyAlignment="1">
      <alignment horizontal="center" vertical="center" wrapText="1"/>
      <protection/>
    </xf>
    <xf numFmtId="0" fontId="16" fillId="2" borderId="21" xfId="24" applyFont="1" applyFill="1" applyBorder="1" applyAlignment="1">
      <alignment horizontal="center"/>
      <protection/>
    </xf>
    <xf numFmtId="0" fontId="16" fillId="2" borderId="20" xfId="24" applyFont="1" applyFill="1" applyBorder="1" applyAlignment="1">
      <alignment horizontal="center"/>
      <protection/>
    </xf>
    <xf numFmtId="0" fontId="16" fillId="2" borderId="24" xfId="24" applyFont="1" applyFill="1" applyBorder="1" applyAlignment="1">
      <alignment horizontal="center"/>
      <protection/>
    </xf>
    <xf numFmtId="0" fontId="16" fillId="2" borderId="19" xfId="24" applyFont="1" applyFill="1" applyBorder="1" applyAlignment="1">
      <alignment horizontal="center"/>
      <protection/>
    </xf>
    <xf numFmtId="0" fontId="16" fillId="2" borderId="6" xfId="24" applyFont="1" applyFill="1" applyBorder="1" applyAlignment="1">
      <alignment horizontal="center"/>
      <protection/>
    </xf>
    <xf numFmtId="0" fontId="16" fillId="0" borderId="5" xfId="25" applyFont="1" applyFill="1" applyBorder="1" applyAlignment="1">
      <alignment horizontal="center"/>
      <protection/>
    </xf>
    <xf numFmtId="0" fontId="16" fillId="2" borderId="35" xfId="25" applyFont="1" applyFill="1" applyBorder="1" applyAlignment="1">
      <alignment horizontal="center"/>
      <protection/>
    </xf>
    <xf numFmtId="0" fontId="16" fillId="2" borderId="36" xfId="25" applyFont="1" applyFill="1" applyBorder="1" applyAlignment="1">
      <alignment horizontal="center"/>
      <protection/>
    </xf>
    <xf numFmtId="0" fontId="16" fillId="2" borderId="37" xfId="25" applyFont="1" applyFill="1" applyBorder="1" applyAlignment="1">
      <alignment horizontal="center"/>
      <protection/>
    </xf>
    <xf numFmtId="0" fontId="22" fillId="2" borderId="2" xfId="24" applyFont="1" applyFill="1" applyBorder="1" applyAlignment="1">
      <alignment horizontal="center"/>
      <protection/>
    </xf>
    <xf numFmtId="0" fontId="22" fillId="2" borderId="4" xfId="24" applyFont="1" applyFill="1" applyBorder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Hipervínculo_Información Financiera Mensual - 2008 (prot)" xfId="17"/>
    <cellStyle name="Comma" xfId="18"/>
    <cellStyle name="Comma [0]" xfId="19"/>
    <cellStyle name="Currency" xfId="20"/>
    <cellStyle name="Currency [0]" xfId="21"/>
    <cellStyle name="Normal_Información de Instrumentos financieros  2008 (prototipo)" xfId="22"/>
    <cellStyle name="Normal_Información Financiera Mensual" xfId="23"/>
    <cellStyle name="Normal_Información Financiera Mensual - 2008 (prot)" xfId="24"/>
    <cellStyle name="Normal_Información Financiera Mensual - 2008 (prototipo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66675</xdr:rowOff>
    </xdr:from>
    <xdr:to>
      <xdr:col>0</xdr:col>
      <xdr:colOff>1200150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00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66675</xdr:rowOff>
    </xdr:from>
    <xdr:to>
      <xdr:col>0</xdr:col>
      <xdr:colOff>1200150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00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66675</xdr:rowOff>
    </xdr:from>
    <xdr:to>
      <xdr:col>0</xdr:col>
      <xdr:colOff>1200150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00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95250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19050</xdr:rowOff>
    </xdr:from>
    <xdr:to>
      <xdr:col>1</xdr:col>
      <xdr:colOff>457200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048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indexed="23"/>
    <pageSetUpPr fitToPage="1"/>
  </sheetPr>
  <dimension ref="B6:B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2" width="86.28125" style="0" customWidth="1"/>
  </cols>
  <sheetData>
    <row r="6" ht="15.75">
      <c r="B6" s="1" t="s">
        <v>466</v>
      </c>
    </row>
    <row r="7" ht="12.75">
      <c r="B7" s="2"/>
    </row>
    <row r="8" ht="12.75">
      <c r="B8" s="2"/>
    </row>
    <row r="9" ht="12.75">
      <c r="B9" s="3" t="s">
        <v>0</v>
      </c>
    </row>
    <row r="10" ht="12.75">
      <c r="B10" s="2"/>
    </row>
    <row r="11" ht="12.75">
      <c r="B11" s="5" t="s">
        <v>1</v>
      </c>
    </row>
    <row r="12" ht="12.75">
      <c r="B12" s="2"/>
    </row>
    <row r="13" ht="12.75">
      <c r="B13" s="3" t="s">
        <v>2</v>
      </c>
    </row>
    <row r="14" ht="12.75">
      <c r="B14" s="2"/>
    </row>
    <row r="15" ht="12.75">
      <c r="B15" s="5" t="s">
        <v>3</v>
      </c>
    </row>
    <row r="16" ht="12.75">
      <c r="B16" s="2"/>
    </row>
    <row r="17" ht="12.75">
      <c r="B17" s="5" t="s">
        <v>4</v>
      </c>
    </row>
    <row r="18" ht="12.75">
      <c r="B18" s="5"/>
    </row>
    <row r="19" ht="12.75">
      <c r="B19" s="5" t="s">
        <v>5</v>
      </c>
    </row>
    <row r="20" ht="12.75">
      <c r="B20" s="4"/>
    </row>
    <row r="21" ht="12.75">
      <c r="B21" s="5" t="s">
        <v>6</v>
      </c>
    </row>
    <row r="22" ht="12.75">
      <c r="B22" s="2"/>
    </row>
    <row r="23" ht="12.75">
      <c r="B23" s="5" t="s">
        <v>7</v>
      </c>
    </row>
    <row r="24" ht="12.75">
      <c r="B24" s="5"/>
    </row>
    <row r="25" ht="12.75">
      <c r="B25" s="5" t="s">
        <v>8</v>
      </c>
    </row>
    <row r="26" ht="12.75">
      <c r="B26" s="2"/>
    </row>
    <row r="27" ht="12.75">
      <c r="B27" s="5" t="s">
        <v>9</v>
      </c>
    </row>
    <row r="28" ht="12.75">
      <c r="B28" s="2"/>
    </row>
    <row r="29" ht="12.75">
      <c r="B29" s="6"/>
    </row>
    <row r="30" ht="12.75">
      <c r="B30" s="7" t="s">
        <v>477</v>
      </c>
    </row>
    <row r="31" ht="12.75">
      <c r="B31" s="8" t="s">
        <v>10</v>
      </c>
    </row>
    <row r="32" ht="12.75">
      <c r="B32" s="8" t="s">
        <v>11</v>
      </c>
    </row>
    <row r="34" ht="12.75">
      <c r="B34" s="9" t="s">
        <v>467</v>
      </c>
    </row>
  </sheetData>
  <hyperlinks>
    <hyperlink ref="B11" location="'Información Sistema'!A1" tooltip="Principales Activos, Pasivos y Resultados Consolidados del Sistema Bancario" display="Principales Activos, Pasivos y Resultados Consolidados del Sistema Bancario"/>
    <hyperlink ref="B15" location="'Activos-Pasivos Bancos'!A1" tooltip="Principales Activos y Pasivos Consolidados por Instituciones" display="Principales Activos y Pasivos Consolidados por Instituciones"/>
    <hyperlink ref="B17" location="'Estado Resultados Bancos'!A1" tooltip="Estado de Resultado Consolidado por Instituciones" display="Estado de Resultado Consolidado por Instituciones"/>
    <hyperlink ref="B23" location="'Indic. Actividad - Rentabilidad'!A1" tooltip="Indicadores de Actividad y de Rentabilidad" display="Indicadores de Actividad y de Rentabilidad"/>
    <hyperlink ref="B27" location="'Definiciones Usadas'!A1" tooltip="Definiciones usadas" display="Definiciones usadas en este documento"/>
    <hyperlink ref="B25" location="'Indic. Riesgo créd - Eficiencia'!A1" tooltip="Indicadores de Riesgo de crédito y de Eficiencia" display="Indicadores de Riesgo de crédito y de Eficiencia"/>
    <hyperlink ref="B19" location="'Margen Interes - Util.Neta O.F.'!A1" tooltip="Margen de intereses y Utilidad neta de Operaciones financieras" display="Margen de intereses y Utilidad neta de Operaciones financieras"/>
    <hyperlink ref="B21" location="'Comisiones - Util (perd) cambio'!A1" tooltip="Comisiones y Utilidad (pérdida) de cambio neta" display="Comisiones y Utilidad (pérdida) de cambio neta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15"/>
  <sheetViews>
    <sheetView showGridLines="0" zoomScale="95" zoomScaleNormal="95" workbookViewId="0" topLeftCell="A1">
      <selection activeCell="A1" sqref="A1"/>
    </sheetView>
  </sheetViews>
  <sheetFormatPr defaultColWidth="11.421875" defaultRowHeight="12.75"/>
  <cols>
    <col min="1" max="1" width="10.28125" style="11" customWidth="1"/>
    <col min="2" max="2" width="65.7109375" style="11" customWidth="1"/>
    <col min="3" max="3" width="1.57421875" style="11" customWidth="1"/>
    <col min="4" max="4" width="17.421875" style="11" bestFit="1" customWidth="1"/>
    <col min="5" max="5" width="1.57421875" style="11" customWidth="1"/>
    <col min="6" max="6" width="17.00390625" style="11" bestFit="1" customWidth="1"/>
    <col min="7" max="7" width="15.421875" style="11" customWidth="1"/>
    <col min="8" max="8" width="18.28125" style="11" customWidth="1"/>
    <col min="9" max="16384" width="11.421875" style="11" customWidth="1"/>
  </cols>
  <sheetData>
    <row r="1" spans="1:8" ht="12.75">
      <c r="A1" s="10" t="s">
        <v>12</v>
      </c>
      <c r="H1" s="12" t="s">
        <v>13</v>
      </c>
    </row>
    <row r="2" ht="13.5" thickBot="1">
      <c r="A2" s="10" t="s">
        <v>14</v>
      </c>
    </row>
    <row r="3" spans="1:8" ht="18">
      <c r="A3" s="10"/>
      <c r="B3" s="283" t="s">
        <v>15</v>
      </c>
      <c r="C3" s="284"/>
      <c r="D3" s="284"/>
      <c r="E3" s="284"/>
      <c r="F3" s="284"/>
      <c r="G3" s="284"/>
      <c r="H3" s="285"/>
    </row>
    <row r="4" spans="2:8" ht="18">
      <c r="B4" s="291" t="s">
        <v>474</v>
      </c>
      <c r="C4" s="292"/>
      <c r="D4" s="292"/>
      <c r="E4" s="292"/>
      <c r="F4" s="292"/>
      <c r="G4" s="292"/>
      <c r="H4" s="293"/>
    </row>
    <row r="5" spans="2:8" ht="18.75" thickBot="1">
      <c r="B5" s="294" t="s">
        <v>475</v>
      </c>
      <c r="C5" s="295"/>
      <c r="D5" s="295"/>
      <c r="E5" s="295"/>
      <c r="F5" s="295"/>
      <c r="G5" s="295"/>
      <c r="H5" s="296"/>
    </row>
    <row r="6" spans="2:8" ht="12" customHeight="1">
      <c r="B6" s="13"/>
      <c r="C6" s="13"/>
      <c r="D6" s="14"/>
      <c r="E6" s="14"/>
      <c r="F6" s="15"/>
      <c r="G6" s="15"/>
      <c r="H6" s="16"/>
    </row>
    <row r="7" spans="2:8" ht="15">
      <c r="B7" s="288" t="s">
        <v>16</v>
      </c>
      <c r="C7" s="289"/>
      <c r="D7" s="289"/>
      <c r="E7" s="289"/>
      <c r="F7" s="289"/>
      <c r="G7" s="289"/>
      <c r="H7" s="290"/>
    </row>
    <row r="8" spans="2:8" ht="9" customHeight="1">
      <c r="B8" s="17"/>
      <c r="C8" s="17"/>
      <c r="D8" s="17"/>
      <c r="E8" s="17"/>
      <c r="F8" s="17"/>
      <c r="G8" s="17"/>
      <c r="H8" s="17"/>
    </row>
    <row r="9" spans="2:8" ht="15">
      <c r="B9" s="18"/>
      <c r="C9" s="19"/>
      <c r="D9" s="20" t="s">
        <v>17</v>
      </c>
      <c r="E9" s="21"/>
      <c r="F9" s="22" t="s">
        <v>18</v>
      </c>
      <c r="G9" s="23"/>
      <c r="H9" s="24"/>
    </row>
    <row r="10" spans="2:8" ht="15">
      <c r="B10" s="25"/>
      <c r="C10" s="19"/>
      <c r="D10" s="26" t="s">
        <v>19</v>
      </c>
      <c r="E10" s="21"/>
      <c r="F10" s="27" t="s">
        <v>20</v>
      </c>
      <c r="G10" s="28" t="s">
        <v>21</v>
      </c>
      <c r="H10" s="29" t="s">
        <v>22</v>
      </c>
    </row>
    <row r="11" spans="2:8" ht="5.25" customHeight="1">
      <c r="B11" s="30"/>
      <c r="C11" s="30"/>
      <c r="D11" s="31"/>
      <c r="E11" s="31"/>
      <c r="F11" s="32"/>
      <c r="G11" s="32"/>
      <c r="H11" s="32"/>
    </row>
    <row r="12" spans="2:8" ht="12.75">
      <c r="B12" s="33" t="s">
        <v>23</v>
      </c>
      <c r="C12" s="34"/>
      <c r="D12" s="35">
        <v>1095467</v>
      </c>
      <c r="E12" s="31"/>
      <c r="F12" s="36">
        <v>-5.367473952688407</v>
      </c>
      <c r="G12" s="36" t="s">
        <v>24</v>
      </c>
      <c r="H12" s="37" t="s">
        <v>24</v>
      </c>
    </row>
    <row r="13" spans="2:8" ht="8.25" customHeight="1">
      <c r="B13" s="38"/>
      <c r="C13" s="30"/>
      <c r="D13" s="39"/>
      <c r="E13" s="31"/>
      <c r="F13" s="40"/>
      <c r="G13" s="40"/>
      <c r="H13" s="41"/>
    </row>
    <row r="14" spans="2:8" ht="12.75">
      <c r="B14" s="42" t="s">
        <v>25</v>
      </c>
      <c r="C14" s="34"/>
      <c r="D14" s="35">
        <v>58789297</v>
      </c>
      <c r="E14" s="43"/>
      <c r="F14" s="36">
        <v>0.8709604738448062</v>
      </c>
      <c r="G14" s="36" t="s">
        <v>24</v>
      </c>
      <c r="H14" s="44" t="s">
        <v>24</v>
      </c>
    </row>
    <row r="15" spans="2:8" ht="16.5" customHeight="1">
      <c r="B15" s="33" t="s">
        <v>26</v>
      </c>
      <c r="C15" s="34"/>
      <c r="D15" s="35">
        <v>37656759</v>
      </c>
      <c r="E15" s="43"/>
      <c r="F15" s="36">
        <v>0.9574498969246337</v>
      </c>
      <c r="G15" s="36" t="s">
        <v>24</v>
      </c>
      <c r="H15" s="37" t="s">
        <v>24</v>
      </c>
    </row>
    <row r="16" spans="2:8" ht="6.75" customHeight="1">
      <c r="B16" s="46"/>
      <c r="C16" s="17"/>
      <c r="D16" s="47"/>
      <c r="E16" s="48"/>
      <c r="F16" s="49"/>
      <c r="G16" s="49"/>
      <c r="H16" s="50"/>
    </row>
    <row r="17" spans="2:8" ht="12.75">
      <c r="B17" s="46" t="s">
        <v>27</v>
      </c>
      <c r="C17" s="17"/>
      <c r="D17" s="47">
        <v>4298507</v>
      </c>
      <c r="E17" s="48"/>
      <c r="F17" s="49">
        <v>2.1320057424904837</v>
      </c>
      <c r="G17" s="49" t="s">
        <v>24</v>
      </c>
      <c r="H17" s="50" t="s">
        <v>24</v>
      </c>
    </row>
    <row r="18" spans="2:8" ht="8.25" customHeight="1">
      <c r="B18" s="46"/>
      <c r="C18" s="17"/>
      <c r="D18" s="47"/>
      <c r="E18" s="48"/>
      <c r="F18" s="49"/>
      <c r="G18" s="49"/>
      <c r="H18" s="50"/>
    </row>
    <row r="19" spans="2:8" ht="12.75">
      <c r="B19" s="51" t="s">
        <v>28</v>
      </c>
      <c r="C19" s="34"/>
      <c r="D19" s="52">
        <v>22079717</v>
      </c>
      <c r="E19" s="43"/>
      <c r="F19" s="53">
        <v>0.7896672275698569</v>
      </c>
      <c r="G19" s="53" t="s">
        <v>24</v>
      </c>
      <c r="H19" s="54" t="s">
        <v>24</v>
      </c>
    </row>
    <row r="20" spans="2:8" ht="12.75">
      <c r="B20" s="46" t="s">
        <v>29</v>
      </c>
      <c r="C20" s="17"/>
      <c r="D20" s="47">
        <v>8141842</v>
      </c>
      <c r="E20" s="48"/>
      <c r="F20" s="49">
        <v>0.23911224479622462</v>
      </c>
      <c r="G20" s="49" t="s">
        <v>24</v>
      </c>
      <c r="H20" s="50" t="s">
        <v>24</v>
      </c>
    </row>
    <row r="21" spans="2:8" ht="12.75">
      <c r="B21" s="46" t="s">
        <v>30</v>
      </c>
      <c r="C21" s="17"/>
      <c r="D21" s="47">
        <v>6024053</v>
      </c>
      <c r="E21" s="48"/>
      <c r="F21" s="49">
        <v>0.10207378632538511</v>
      </c>
      <c r="G21" s="49" t="s">
        <v>24</v>
      </c>
      <c r="H21" s="50" t="s">
        <v>24</v>
      </c>
    </row>
    <row r="22" spans="2:8" ht="12.75">
      <c r="B22" s="46" t="s">
        <v>31</v>
      </c>
      <c r="C22" s="17"/>
      <c r="D22" s="47">
        <v>1206910</v>
      </c>
      <c r="E22" s="48"/>
      <c r="F22" s="49">
        <v>0.3569663331283168</v>
      </c>
      <c r="G22" s="49" t="s">
        <v>24</v>
      </c>
      <c r="H22" s="50" t="s">
        <v>24</v>
      </c>
    </row>
    <row r="23" spans="2:8" ht="12.75">
      <c r="B23" s="46" t="s">
        <v>32</v>
      </c>
      <c r="C23" s="17"/>
      <c r="D23" s="47">
        <v>910879</v>
      </c>
      <c r="E23" s="48"/>
      <c r="F23" s="49">
        <v>0.9963549037305564</v>
      </c>
      <c r="G23" s="49" t="s">
        <v>24</v>
      </c>
      <c r="H23" s="50" t="s">
        <v>24</v>
      </c>
    </row>
    <row r="24" spans="2:8" ht="12.75">
      <c r="B24" s="46" t="s">
        <v>33</v>
      </c>
      <c r="C24" s="17"/>
      <c r="D24" s="47">
        <v>13937875</v>
      </c>
      <c r="E24" s="48"/>
      <c r="F24" s="49">
        <v>1.1140824588041776</v>
      </c>
      <c r="G24" s="49" t="s">
        <v>24</v>
      </c>
      <c r="H24" s="50" t="s">
        <v>24</v>
      </c>
    </row>
    <row r="25" spans="2:8" ht="6.75" customHeight="1">
      <c r="B25" s="46"/>
      <c r="C25" s="17"/>
      <c r="D25" s="47"/>
      <c r="E25" s="48"/>
      <c r="F25" s="49"/>
      <c r="G25" s="49"/>
      <c r="H25" s="50"/>
    </row>
    <row r="26" spans="2:8" ht="12.75">
      <c r="B26" s="55" t="s">
        <v>34</v>
      </c>
      <c r="C26" s="17"/>
      <c r="D26" s="56">
        <v>-947179</v>
      </c>
      <c r="E26" s="48"/>
      <c r="F26" s="57">
        <v>2.4335082099755434</v>
      </c>
      <c r="G26" s="57" t="s">
        <v>24</v>
      </c>
      <c r="H26" s="58" t="s">
        <v>24</v>
      </c>
    </row>
    <row r="27" spans="2:8" ht="12.75">
      <c r="B27" s="42" t="s">
        <v>35</v>
      </c>
      <c r="C27" s="17"/>
      <c r="D27" s="35">
        <v>59736476</v>
      </c>
      <c r="E27" s="48"/>
      <c r="F27" s="36">
        <v>0.895364131327514</v>
      </c>
      <c r="G27" s="36" t="s">
        <v>24</v>
      </c>
      <c r="H27" s="44" t="s">
        <v>24</v>
      </c>
    </row>
    <row r="28" spans="2:8" ht="12.75" customHeight="1">
      <c r="B28" s="42" t="s">
        <v>36</v>
      </c>
      <c r="C28" s="34"/>
      <c r="D28" s="59">
        <v>11454284</v>
      </c>
      <c r="E28" s="43"/>
      <c r="F28" s="60">
        <v>1.9763553026424185</v>
      </c>
      <c r="G28" s="60" t="s">
        <v>24</v>
      </c>
      <c r="H28" s="44" t="s">
        <v>24</v>
      </c>
    </row>
    <row r="29" spans="2:8" ht="8.25" customHeight="1">
      <c r="B29" s="51"/>
      <c r="C29" s="34"/>
      <c r="D29" s="52"/>
      <c r="E29" s="48"/>
      <c r="F29" s="53"/>
      <c r="G29" s="53"/>
      <c r="H29" s="54"/>
    </row>
    <row r="30" spans="2:8" ht="12.75" customHeight="1">
      <c r="B30" s="51" t="s">
        <v>37</v>
      </c>
      <c r="C30" s="34"/>
      <c r="D30" s="52">
        <v>4642044</v>
      </c>
      <c r="E30" s="43"/>
      <c r="F30" s="53">
        <v>-2.3028048284257974</v>
      </c>
      <c r="G30" s="53" t="s">
        <v>24</v>
      </c>
      <c r="H30" s="54" t="s">
        <v>24</v>
      </c>
    </row>
    <row r="31" spans="2:8" ht="12.75" customHeight="1">
      <c r="B31" s="51" t="s">
        <v>38</v>
      </c>
      <c r="C31" s="34"/>
      <c r="D31" s="52">
        <v>6812240</v>
      </c>
      <c r="E31" s="43"/>
      <c r="F31" s="53">
        <v>5.113646701923247</v>
      </c>
      <c r="G31" s="53" t="s">
        <v>24</v>
      </c>
      <c r="H31" s="54" t="s">
        <v>24</v>
      </c>
    </row>
    <row r="32" spans="2:8" ht="12.75" customHeight="1">
      <c r="B32" s="46" t="s">
        <v>39</v>
      </c>
      <c r="C32" s="17"/>
      <c r="D32" s="47">
        <v>6626457</v>
      </c>
      <c r="E32" s="48"/>
      <c r="F32" s="49">
        <v>5.174526963788861</v>
      </c>
      <c r="G32" s="49" t="s">
        <v>24</v>
      </c>
      <c r="H32" s="50" t="s">
        <v>24</v>
      </c>
    </row>
    <row r="33" spans="2:8" ht="12.75" customHeight="1">
      <c r="B33" s="61" t="s">
        <v>40</v>
      </c>
      <c r="C33" s="17"/>
      <c r="D33" s="47">
        <v>185783</v>
      </c>
      <c r="E33" s="48"/>
      <c r="F33" s="49">
        <v>2.987343405352294</v>
      </c>
      <c r="G33" s="49" t="s">
        <v>24</v>
      </c>
      <c r="H33" s="62" t="s">
        <v>24</v>
      </c>
    </row>
    <row r="34" spans="2:8" ht="12.75">
      <c r="B34" s="42" t="s">
        <v>476</v>
      </c>
      <c r="C34" s="34"/>
      <c r="D34" s="59">
        <v>4736895</v>
      </c>
      <c r="E34" s="43"/>
      <c r="F34" s="60">
        <v>7.993189067220974</v>
      </c>
      <c r="G34" s="60" t="s">
        <v>24</v>
      </c>
      <c r="H34" s="44" t="s">
        <v>24</v>
      </c>
    </row>
    <row r="35" spans="2:8" ht="12.75">
      <c r="B35" s="46" t="s">
        <v>42</v>
      </c>
      <c r="C35" s="17"/>
      <c r="D35" s="47">
        <v>4709927</v>
      </c>
      <c r="E35" s="48"/>
      <c r="F35" s="49">
        <v>7.934851978174495</v>
      </c>
      <c r="G35" s="49" t="s">
        <v>24</v>
      </c>
      <c r="H35" s="50" t="s">
        <v>24</v>
      </c>
    </row>
    <row r="36" spans="2:8" ht="12.75">
      <c r="B36" s="61" t="s">
        <v>43</v>
      </c>
      <c r="C36" s="17"/>
      <c r="D36" s="63">
        <v>26968</v>
      </c>
      <c r="E36" s="48"/>
      <c r="F36" s="64">
        <v>19.249756908946125</v>
      </c>
      <c r="G36" s="64" t="s">
        <v>24</v>
      </c>
      <c r="H36" s="62" t="s">
        <v>24</v>
      </c>
    </row>
    <row r="37" spans="2:8" ht="8.25" customHeight="1">
      <c r="B37" s="65"/>
      <c r="C37" s="17"/>
      <c r="D37" s="48"/>
      <c r="E37" s="48"/>
      <c r="F37" s="66"/>
      <c r="G37" s="66"/>
      <c r="H37" s="67"/>
    </row>
    <row r="38" spans="2:8" ht="3.75" customHeight="1">
      <c r="B38" s="65"/>
      <c r="C38" s="17"/>
      <c r="D38" s="48"/>
      <c r="E38" s="48"/>
      <c r="F38" s="66"/>
      <c r="G38" s="66"/>
      <c r="H38" s="67"/>
    </row>
    <row r="39" spans="2:8" ht="12.75">
      <c r="B39" s="42" t="s">
        <v>44</v>
      </c>
      <c r="C39" s="34"/>
      <c r="D39" s="59">
        <v>87147875</v>
      </c>
      <c r="E39" s="43"/>
      <c r="F39" s="60">
        <v>0.9558673845296406</v>
      </c>
      <c r="G39" s="60" t="s">
        <v>24</v>
      </c>
      <c r="H39" s="68" t="s">
        <v>24</v>
      </c>
    </row>
    <row r="40" spans="2:8" ht="5.25" customHeight="1">
      <c r="B40" s="69"/>
      <c r="C40" s="70"/>
      <c r="D40" s="71"/>
      <c r="E40" s="71"/>
      <c r="F40" s="72"/>
      <c r="G40" s="72"/>
      <c r="H40" s="73"/>
    </row>
    <row r="41" spans="2:8" ht="12.75">
      <c r="B41" s="42" t="s">
        <v>45</v>
      </c>
      <c r="C41" s="34"/>
      <c r="D41" s="59">
        <v>51673920</v>
      </c>
      <c r="E41" s="43"/>
      <c r="F41" s="60">
        <v>0.07223007284480332</v>
      </c>
      <c r="G41" s="60" t="s">
        <v>24</v>
      </c>
      <c r="H41" s="44" t="s">
        <v>24</v>
      </c>
    </row>
    <row r="42" spans="2:8" ht="12.75">
      <c r="B42" s="46" t="s">
        <v>46</v>
      </c>
      <c r="C42" s="17"/>
      <c r="D42" s="47">
        <v>11502157</v>
      </c>
      <c r="E42" s="48"/>
      <c r="F42" s="49">
        <v>-5.447280403180843</v>
      </c>
      <c r="G42" s="49" t="s">
        <v>24</v>
      </c>
      <c r="H42" s="50" t="s">
        <v>24</v>
      </c>
    </row>
    <row r="43" spans="2:8" ht="12.75">
      <c r="B43" s="46" t="s">
        <v>47</v>
      </c>
      <c r="C43" s="17"/>
      <c r="D43" s="47">
        <v>40171763</v>
      </c>
      <c r="E43" s="48"/>
      <c r="F43" s="49">
        <v>1.7732865616112425</v>
      </c>
      <c r="G43" s="49" t="s">
        <v>24</v>
      </c>
      <c r="H43" s="50" t="s">
        <v>24</v>
      </c>
    </row>
    <row r="44" spans="2:8" ht="8.25" customHeight="1">
      <c r="B44" s="46"/>
      <c r="C44" s="17"/>
      <c r="D44" s="47"/>
      <c r="E44" s="48"/>
      <c r="F44" s="49"/>
      <c r="G44" s="49"/>
      <c r="H44" s="50"/>
    </row>
    <row r="45" spans="2:8" ht="12.75">
      <c r="B45" s="42" t="s">
        <v>48</v>
      </c>
      <c r="C45" s="34"/>
      <c r="D45" s="59">
        <v>5112575</v>
      </c>
      <c r="E45" s="48"/>
      <c r="F45" s="60">
        <v>2.2862359177581393</v>
      </c>
      <c r="G45" s="60" t="s">
        <v>24</v>
      </c>
      <c r="H45" s="44" t="s">
        <v>24</v>
      </c>
    </row>
    <row r="46" spans="2:8" ht="12.75">
      <c r="B46" s="46" t="s">
        <v>49</v>
      </c>
      <c r="C46" s="17"/>
      <c r="D46" s="47">
        <v>621212</v>
      </c>
      <c r="E46" s="48"/>
      <c r="F46" s="49">
        <v>15.782344036219364</v>
      </c>
      <c r="G46" s="53"/>
      <c r="H46" s="54"/>
    </row>
    <row r="47" spans="2:8" ht="12.75">
      <c r="B47" s="46" t="s">
        <v>50</v>
      </c>
      <c r="C47" s="17"/>
      <c r="D47" s="47">
        <v>4486034</v>
      </c>
      <c r="E47" s="48"/>
      <c r="F47" s="49">
        <v>1.0683694535807975</v>
      </c>
      <c r="G47" s="53"/>
      <c r="H47" s="54"/>
    </row>
    <row r="48" spans="2:8" ht="12.75">
      <c r="B48" s="46" t="s">
        <v>51</v>
      </c>
      <c r="C48" s="34"/>
      <c r="D48" s="47">
        <v>5329</v>
      </c>
      <c r="E48" s="48"/>
      <c r="F48" s="49">
        <v>-76.98503745285406</v>
      </c>
      <c r="G48" s="53"/>
      <c r="H48" s="54"/>
    </row>
    <row r="49" spans="2:8" ht="8.25" customHeight="1">
      <c r="B49" s="46"/>
      <c r="C49" s="17"/>
      <c r="D49" s="47"/>
      <c r="E49" s="48"/>
      <c r="F49" s="49"/>
      <c r="G49" s="49"/>
      <c r="H49" s="50"/>
    </row>
    <row r="50" spans="2:8" ht="12.75">
      <c r="B50" s="42" t="s">
        <v>52</v>
      </c>
      <c r="C50" s="34"/>
      <c r="D50" s="59">
        <v>680665</v>
      </c>
      <c r="E50" s="43"/>
      <c r="F50" s="60">
        <v>-8.278501908707936</v>
      </c>
      <c r="G50" s="60" t="s">
        <v>24</v>
      </c>
      <c r="H50" s="44" t="s">
        <v>24</v>
      </c>
    </row>
    <row r="51" spans="2:8" ht="8.25" customHeight="1">
      <c r="B51" s="51"/>
      <c r="C51" s="34"/>
      <c r="D51" s="52"/>
      <c r="E51" s="43"/>
      <c r="F51" s="53"/>
      <c r="G51" s="53"/>
      <c r="H51" s="54"/>
    </row>
    <row r="52" spans="2:8" ht="12.75">
      <c r="B52" s="42" t="s">
        <v>53</v>
      </c>
      <c r="C52" s="34"/>
      <c r="D52" s="59">
        <v>11407121</v>
      </c>
      <c r="E52" s="43"/>
      <c r="F52" s="60">
        <v>0.6760671353353231</v>
      </c>
      <c r="G52" s="60" t="s">
        <v>24</v>
      </c>
      <c r="H52" s="44" t="s">
        <v>24</v>
      </c>
    </row>
    <row r="53" spans="2:8" ht="12.75">
      <c r="B53" s="46" t="s">
        <v>54</v>
      </c>
      <c r="C53" s="17"/>
      <c r="D53" s="47">
        <v>4588424</v>
      </c>
      <c r="E53" s="48"/>
      <c r="F53" s="49">
        <v>0.18023289331663417</v>
      </c>
      <c r="G53" s="49" t="s">
        <v>24</v>
      </c>
      <c r="H53" s="50" t="s">
        <v>24</v>
      </c>
    </row>
    <row r="54" spans="2:8" ht="15" customHeight="1">
      <c r="B54" s="46" t="s">
        <v>55</v>
      </c>
      <c r="C54" s="17"/>
      <c r="D54" s="47">
        <v>4660082</v>
      </c>
      <c r="E54" s="48"/>
      <c r="F54" s="49">
        <v>1.4930438907584387</v>
      </c>
      <c r="G54" s="49" t="s">
        <v>24</v>
      </c>
      <c r="H54" s="50" t="s">
        <v>24</v>
      </c>
    </row>
    <row r="55" spans="2:8" ht="12.75">
      <c r="B55" s="46" t="s">
        <v>56</v>
      </c>
      <c r="C55" s="17"/>
      <c r="D55" s="47">
        <v>2158615</v>
      </c>
      <c r="E55" s="48"/>
      <c r="F55" s="49">
        <v>-0.00961598482418502</v>
      </c>
      <c r="G55" s="49" t="s">
        <v>24</v>
      </c>
      <c r="H55" s="50" t="s">
        <v>24</v>
      </c>
    </row>
    <row r="56" spans="2:8" ht="8.25" customHeight="1">
      <c r="B56" s="46"/>
      <c r="C56" s="17"/>
      <c r="D56" s="47"/>
      <c r="E56" s="48"/>
      <c r="F56" s="49"/>
      <c r="G56" s="49"/>
      <c r="H56" s="50"/>
    </row>
    <row r="57" spans="2:8" ht="8.25" customHeight="1">
      <c r="B57" s="46"/>
      <c r="C57" s="17"/>
      <c r="D57" s="47"/>
      <c r="E57" s="48"/>
      <c r="F57" s="49"/>
      <c r="G57" s="49"/>
      <c r="H57" s="50"/>
    </row>
    <row r="58" spans="2:8" ht="12.75">
      <c r="B58" s="42" t="s">
        <v>57</v>
      </c>
      <c r="C58" s="34"/>
      <c r="D58" s="59">
        <v>4767767</v>
      </c>
      <c r="E58" s="43"/>
      <c r="F58" s="60">
        <v>8.040037788530906</v>
      </c>
      <c r="G58" s="60" t="s">
        <v>24</v>
      </c>
      <c r="H58" s="44" t="s">
        <v>24</v>
      </c>
    </row>
    <row r="59" spans="2:8" ht="12.75">
      <c r="B59" s="46" t="s">
        <v>42</v>
      </c>
      <c r="C59" s="17"/>
      <c r="D59" s="47">
        <v>4627785</v>
      </c>
      <c r="E59" s="48"/>
      <c r="F59" s="49">
        <v>7.708956844412085</v>
      </c>
      <c r="G59" s="49" t="s">
        <v>24</v>
      </c>
      <c r="H59" s="50" t="s">
        <v>24</v>
      </c>
    </row>
    <row r="60" spans="2:8" ht="12.75">
      <c r="B60" s="46" t="s">
        <v>43</v>
      </c>
      <c r="C60" s="17"/>
      <c r="D60" s="47">
        <v>139982</v>
      </c>
      <c r="E60" s="48"/>
      <c r="F60" s="49">
        <v>20.26108628236507</v>
      </c>
      <c r="G60" s="49" t="s">
        <v>24</v>
      </c>
      <c r="H60" s="50" t="s">
        <v>24</v>
      </c>
    </row>
    <row r="61" spans="2:8" ht="8.25" customHeight="1">
      <c r="B61" s="46"/>
      <c r="C61" s="17"/>
      <c r="D61" s="47"/>
      <c r="E61" s="48"/>
      <c r="F61" s="49"/>
      <c r="G61" s="49"/>
      <c r="H61" s="50"/>
    </row>
    <row r="62" spans="2:8" ht="12.75">
      <c r="B62" s="42" t="s">
        <v>58</v>
      </c>
      <c r="C62" s="34"/>
      <c r="D62" s="59">
        <v>6423458</v>
      </c>
      <c r="E62" s="43"/>
      <c r="F62" s="60">
        <v>-1.0515369866897495</v>
      </c>
      <c r="G62" s="60" t="s">
        <v>24</v>
      </c>
      <c r="H62" s="44" t="s">
        <v>24</v>
      </c>
    </row>
    <row r="63" spans="2:8" ht="5.25" customHeight="1">
      <c r="B63" s="74"/>
      <c r="C63" s="34"/>
      <c r="D63" s="75"/>
      <c r="E63" s="76"/>
      <c r="F63" s="77"/>
      <c r="G63" s="77"/>
      <c r="H63" s="78"/>
    </row>
    <row r="64" spans="2:8" ht="12.75">
      <c r="B64" s="79" t="s">
        <v>59</v>
      </c>
      <c r="C64" s="80"/>
      <c r="D64" s="43"/>
      <c r="E64" s="43"/>
      <c r="F64" s="81"/>
      <c r="G64" s="81"/>
      <c r="H64" s="78"/>
    </row>
    <row r="65" spans="2:8" ht="12.75">
      <c r="B65" s="82" t="s">
        <v>60</v>
      </c>
      <c r="C65" s="17"/>
      <c r="D65" s="83">
        <v>60833323</v>
      </c>
      <c r="E65" s="48"/>
      <c r="F65" s="84">
        <v>0.775461184833226</v>
      </c>
      <c r="G65" s="84" t="s">
        <v>24</v>
      </c>
      <c r="H65" s="85" t="s">
        <v>24</v>
      </c>
    </row>
    <row r="66" spans="2:8" ht="4.5" customHeight="1">
      <c r="B66" s="86"/>
      <c r="C66" s="17"/>
      <c r="D66" s="87"/>
      <c r="E66" s="48"/>
      <c r="F66" s="88"/>
      <c r="G66" s="88"/>
      <c r="H66" s="89"/>
    </row>
    <row r="67" spans="2:8" ht="12.75">
      <c r="B67" s="90" t="s">
        <v>61</v>
      </c>
      <c r="C67" s="17"/>
      <c r="D67" s="91">
        <v>509036.508216</v>
      </c>
      <c r="E67" s="48"/>
      <c r="F67" s="92">
        <v>2.2899087496670134</v>
      </c>
      <c r="G67" s="92" t="s">
        <v>24</v>
      </c>
      <c r="H67" s="93" t="s">
        <v>24</v>
      </c>
    </row>
    <row r="68" spans="2:8" ht="12.75">
      <c r="B68" s="46" t="s">
        <v>62</v>
      </c>
      <c r="C68" s="17"/>
      <c r="D68" s="94">
        <v>3094620</v>
      </c>
      <c r="E68" s="48"/>
      <c r="F68" s="95">
        <v>-0.39404086300677266</v>
      </c>
      <c r="G68" s="95" t="s">
        <v>24</v>
      </c>
      <c r="H68" s="96" t="s">
        <v>24</v>
      </c>
    </row>
    <row r="69" spans="2:8" ht="12.75">
      <c r="B69" s="46" t="s">
        <v>63</v>
      </c>
      <c r="C69" s="17"/>
      <c r="D69" s="94">
        <v>1685842</v>
      </c>
      <c r="E69" s="48"/>
      <c r="F69" s="95">
        <v>-0.6759990951959338</v>
      </c>
      <c r="G69" s="95" t="s">
        <v>24</v>
      </c>
      <c r="H69" s="96" t="s">
        <v>24</v>
      </c>
    </row>
    <row r="70" spans="2:8" ht="12.75">
      <c r="B70" s="61" t="s">
        <v>64</v>
      </c>
      <c r="C70" s="17"/>
      <c r="D70" s="63">
        <v>14151612</v>
      </c>
      <c r="E70" s="48"/>
      <c r="F70" s="64">
        <v>5.605908249297675</v>
      </c>
      <c r="G70" s="64" t="s">
        <v>24</v>
      </c>
      <c r="H70" s="97" t="s">
        <v>24</v>
      </c>
    </row>
    <row r="71" spans="2:8" ht="9" customHeight="1">
      <c r="B71" s="17"/>
      <c r="C71" s="17"/>
      <c r="D71" s="48"/>
      <c r="E71" s="48"/>
      <c r="F71" s="98"/>
      <c r="G71" s="98"/>
      <c r="H71" s="98"/>
    </row>
    <row r="72" spans="2:8" ht="15">
      <c r="B72" s="288" t="s">
        <v>65</v>
      </c>
      <c r="C72" s="289"/>
      <c r="D72" s="289"/>
      <c r="E72" s="289"/>
      <c r="F72" s="289"/>
      <c r="G72" s="289"/>
      <c r="H72" s="290"/>
    </row>
    <row r="73" spans="2:8" ht="5.25" customHeight="1">
      <c r="B73" s="99"/>
      <c r="C73" s="99"/>
      <c r="D73" s="100"/>
      <c r="E73" s="100"/>
      <c r="F73" s="101"/>
      <c r="G73" s="101"/>
      <c r="H73" s="102"/>
    </row>
    <row r="74" spans="2:8" ht="15">
      <c r="B74" s="18"/>
      <c r="C74" s="19"/>
      <c r="D74" s="103" t="s">
        <v>66</v>
      </c>
      <c r="E74" s="104"/>
      <c r="F74" s="286" t="s">
        <v>67</v>
      </c>
      <c r="G74" s="287"/>
      <c r="H74" s="102"/>
    </row>
    <row r="75" spans="2:8" ht="15">
      <c r="B75" s="105"/>
      <c r="C75" s="106"/>
      <c r="D75" s="107" t="s">
        <v>19</v>
      </c>
      <c r="E75" s="104"/>
      <c r="F75" s="108" t="s">
        <v>20</v>
      </c>
      <c r="G75" s="109" t="s">
        <v>22</v>
      </c>
      <c r="H75" s="102"/>
    </row>
    <row r="76" spans="2:8" ht="5.25" customHeight="1">
      <c r="B76" s="106"/>
      <c r="C76" s="106"/>
      <c r="D76" s="104"/>
      <c r="E76" s="104"/>
      <c r="F76" s="110"/>
      <c r="G76" s="110"/>
      <c r="H76" s="102"/>
    </row>
    <row r="77" spans="2:7" ht="12.75">
      <c r="B77" s="90" t="s">
        <v>68</v>
      </c>
      <c r="C77" s="17"/>
      <c r="D77" s="91">
        <v>484223</v>
      </c>
      <c r="E77" s="48"/>
      <c r="F77" s="92">
        <v>-15.530442891303641</v>
      </c>
      <c r="G77" s="92" t="s">
        <v>24</v>
      </c>
    </row>
    <row r="78" spans="2:7" ht="12.75">
      <c r="B78" s="111" t="s">
        <v>69</v>
      </c>
      <c r="C78" s="17"/>
      <c r="D78" s="47">
        <v>165377</v>
      </c>
      <c r="E78" s="112"/>
      <c r="F78" s="113">
        <v>-72.54548518995499</v>
      </c>
      <c r="G78" s="113" t="s">
        <v>24</v>
      </c>
    </row>
    <row r="79" spans="2:8" ht="12.75">
      <c r="B79" s="111" t="s">
        <v>70</v>
      </c>
      <c r="C79" s="17"/>
      <c r="D79" s="47">
        <v>136438</v>
      </c>
      <c r="E79" s="112"/>
      <c r="F79" s="113">
        <v>-16.752853626357066</v>
      </c>
      <c r="G79" s="113" t="s">
        <v>24</v>
      </c>
      <c r="H79" s="102"/>
    </row>
    <row r="80" spans="2:8" ht="12.75">
      <c r="B80" s="111" t="s">
        <v>71</v>
      </c>
      <c r="C80" s="17"/>
      <c r="D80" s="47">
        <v>25961</v>
      </c>
      <c r="E80" s="112"/>
      <c r="F80" s="113">
        <v>-39.12475406739062</v>
      </c>
      <c r="G80" s="113" t="s">
        <v>24</v>
      </c>
      <c r="H80" s="102"/>
    </row>
    <row r="81" spans="2:8" ht="12.75">
      <c r="B81" s="111" t="s">
        <v>72</v>
      </c>
      <c r="C81" s="17"/>
      <c r="D81" s="47">
        <v>-87252</v>
      </c>
      <c r="E81" s="112"/>
      <c r="F81" s="113" t="s">
        <v>24</v>
      </c>
      <c r="G81" s="113" t="s">
        <v>24</v>
      </c>
      <c r="H81" s="102"/>
    </row>
    <row r="82" spans="2:8" ht="12.75">
      <c r="B82" s="111" t="s">
        <v>73</v>
      </c>
      <c r="C82" s="17"/>
      <c r="D82" s="47">
        <v>40658</v>
      </c>
      <c r="E82" s="112"/>
      <c r="F82" s="113">
        <v>-79.75959692828481</v>
      </c>
      <c r="G82" s="113" t="s">
        <v>24</v>
      </c>
      <c r="H82" s="102"/>
    </row>
    <row r="83" spans="2:8" ht="12.75">
      <c r="B83" s="111" t="s">
        <v>74</v>
      </c>
      <c r="C83" s="17"/>
      <c r="D83" s="47">
        <v>-19369</v>
      </c>
      <c r="E83" s="112"/>
      <c r="F83" s="113" t="s">
        <v>24</v>
      </c>
      <c r="G83" s="113" t="s">
        <v>24</v>
      </c>
      <c r="H83" s="102"/>
    </row>
    <row r="84" spans="2:8" ht="12.75">
      <c r="B84" s="114" t="s">
        <v>75</v>
      </c>
      <c r="C84" s="34"/>
      <c r="D84" s="115">
        <v>746036</v>
      </c>
      <c r="E84" s="116"/>
      <c r="F84" s="117">
        <v>-15.18531830935743</v>
      </c>
      <c r="G84" s="117" t="s">
        <v>24</v>
      </c>
      <c r="H84" s="102"/>
    </row>
    <row r="85" spans="2:8" ht="12.75">
      <c r="B85" s="118" t="s">
        <v>76</v>
      </c>
      <c r="C85" s="34"/>
      <c r="D85" s="47">
        <v>-145531</v>
      </c>
      <c r="E85" s="116"/>
      <c r="F85" s="113">
        <v>2.8793250769520995</v>
      </c>
      <c r="G85" s="113" t="s">
        <v>24</v>
      </c>
      <c r="H85" s="102"/>
    </row>
    <row r="86" spans="2:8" ht="12.75">
      <c r="B86" s="119" t="s">
        <v>77</v>
      </c>
      <c r="C86" s="17"/>
      <c r="D86" s="47">
        <v>-377773</v>
      </c>
      <c r="E86" s="112"/>
      <c r="F86" s="113">
        <v>-21.529289616849244</v>
      </c>
      <c r="G86" s="113" t="s">
        <v>24</v>
      </c>
      <c r="H86" s="102"/>
    </row>
    <row r="87" spans="2:8" ht="12.75">
      <c r="B87" s="114" t="s">
        <v>78</v>
      </c>
      <c r="C87" s="34"/>
      <c r="D87" s="115">
        <v>222732</v>
      </c>
      <c r="E87" s="116"/>
      <c r="F87" s="117">
        <v>-14.794375848317554</v>
      </c>
      <c r="G87" s="117" t="s">
        <v>24</v>
      </c>
      <c r="H87" s="102"/>
    </row>
    <row r="88" spans="2:8" ht="12.75">
      <c r="B88" s="111" t="s">
        <v>79</v>
      </c>
      <c r="C88" s="17"/>
      <c r="D88" s="47">
        <v>1120</v>
      </c>
      <c r="E88" s="112"/>
      <c r="F88" s="113">
        <v>781.034628363948</v>
      </c>
      <c r="G88" s="113" t="s">
        <v>24</v>
      </c>
      <c r="H88" s="102"/>
    </row>
    <row r="89" spans="2:8" ht="12.75">
      <c r="B89" s="120" t="s">
        <v>80</v>
      </c>
      <c r="C89" s="34"/>
      <c r="D89" s="115">
        <v>223852</v>
      </c>
      <c r="E89" s="116"/>
      <c r="F89" s="117">
        <v>-14.033420350082949</v>
      </c>
      <c r="G89" s="117" t="s">
        <v>24</v>
      </c>
      <c r="H89" s="102"/>
    </row>
    <row r="90" spans="2:8" ht="12.75">
      <c r="B90" s="121" t="s">
        <v>81</v>
      </c>
      <c r="C90" s="17"/>
      <c r="D90" s="47">
        <v>-50825</v>
      </c>
      <c r="E90" s="112"/>
      <c r="F90" s="113">
        <v>-24.583639208435383</v>
      </c>
      <c r="G90" s="113" t="s">
        <v>24</v>
      </c>
      <c r="H90" s="102"/>
    </row>
    <row r="91" spans="2:8" ht="12.75">
      <c r="B91" s="122" t="s">
        <v>82</v>
      </c>
      <c r="C91" s="34"/>
      <c r="D91" s="115">
        <v>173027</v>
      </c>
      <c r="E91" s="116"/>
      <c r="F91" s="117">
        <v>-10.68892259615648</v>
      </c>
      <c r="G91" s="117" t="s">
        <v>24</v>
      </c>
      <c r="H91" s="102"/>
    </row>
    <row r="92" spans="4:8" ht="5.25" customHeight="1">
      <c r="D92" s="45"/>
      <c r="E92" s="48"/>
      <c r="F92" s="123"/>
      <c r="G92" s="123"/>
      <c r="H92" s="102"/>
    </row>
    <row r="93" spans="2:8" ht="12.75">
      <c r="B93" s="124"/>
      <c r="C93" s="124"/>
      <c r="E93" s="17"/>
      <c r="F93" s="123"/>
      <c r="G93" s="123"/>
      <c r="H93" s="102"/>
    </row>
    <row r="94" spans="2:8" ht="12.75">
      <c r="B94" s="114" t="s">
        <v>83</v>
      </c>
      <c r="C94" s="17"/>
      <c r="D94" s="125">
        <v>171141</v>
      </c>
      <c r="E94" s="112"/>
      <c r="F94" s="126">
        <v>-10.649416082198737</v>
      </c>
      <c r="G94" s="126" t="s">
        <v>24</v>
      </c>
      <c r="H94" s="102"/>
    </row>
    <row r="95" spans="2:8" ht="5.25" customHeight="1">
      <c r="B95" s="127"/>
      <c r="D95" s="45"/>
      <c r="E95" s="48"/>
      <c r="F95" s="123"/>
      <c r="G95" s="123"/>
      <c r="H95" s="102"/>
    </row>
    <row r="96" spans="2:8" ht="12.75">
      <c r="B96" s="114" t="s">
        <v>84</v>
      </c>
      <c r="C96" s="17"/>
      <c r="D96" s="125">
        <v>1886</v>
      </c>
      <c r="E96" s="112"/>
      <c r="F96" s="126">
        <v>-14.554423566916997</v>
      </c>
      <c r="G96" s="126" t="s">
        <v>24</v>
      </c>
      <c r="H96" s="102"/>
    </row>
    <row r="97" spans="6:7" ht="12.75">
      <c r="F97" s="123"/>
      <c r="G97" s="123"/>
    </row>
    <row r="98" spans="2:7" ht="12.75">
      <c r="B98" s="124" t="s">
        <v>59</v>
      </c>
      <c r="C98" s="124"/>
      <c r="E98" s="17"/>
      <c r="F98" s="123"/>
      <c r="G98" s="123"/>
    </row>
    <row r="99" spans="2:7" ht="12.75">
      <c r="B99" s="128" t="s">
        <v>85</v>
      </c>
      <c r="C99" s="17"/>
      <c r="D99" s="129">
        <v>103930</v>
      </c>
      <c r="E99" s="112"/>
      <c r="F99" s="130">
        <v>-10.056144947095236</v>
      </c>
      <c r="G99" s="130" t="s">
        <v>24</v>
      </c>
    </row>
    <row r="102" ht="12.75">
      <c r="B102" s="11" t="s">
        <v>86</v>
      </c>
    </row>
    <row r="103" ht="12.75">
      <c r="B103" s="11" t="s">
        <v>87</v>
      </c>
    </row>
    <row r="104" ht="12.75">
      <c r="B104" s="11" t="s">
        <v>88</v>
      </c>
    </row>
    <row r="105" ht="12.75">
      <c r="B105" s="11" t="s">
        <v>89</v>
      </c>
    </row>
    <row r="106" ht="12.75">
      <c r="B106" s="11" t="s">
        <v>90</v>
      </c>
    </row>
    <row r="107" ht="12.75">
      <c r="B107" s="11" t="s">
        <v>91</v>
      </c>
    </row>
    <row r="108" ht="12.75">
      <c r="B108" s="11" t="s">
        <v>92</v>
      </c>
    </row>
    <row r="109" ht="12.75">
      <c r="B109" s="11" t="s">
        <v>93</v>
      </c>
    </row>
    <row r="110" ht="12.75">
      <c r="B110" s="131"/>
    </row>
    <row r="111" ht="12.75">
      <c r="B111" s="11" t="s">
        <v>94</v>
      </c>
    </row>
    <row r="113" ht="12.75">
      <c r="B113" s="9" t="s">
        <v>467</v>
      </c>
    </row>
    <row r="115" ht="12.75">
      <c r="B115" s="9"/>
    </row>
  </sheetData>
  <mergeCells count="6">
    <mergeCell ref="B3:H3"/>
    <mergeCell ref="F74:G74"/>
    <mergeCell ref="B72:H72"/>
    <mergeCell ref="B4:H4"/>
    <mergeCell ref="B5:H5"/>
    <mergeCell ref="B7:H7"/>
  </mergeCells>
  <hyperlinks>
    <hyperlink ref="H1" location="Indice!A1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60" r:id="rId2"/>
  <headerFooter alignWithMargins="0">
    <oddFooter>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52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421875" style="11" customWidth="1"/>
    <col min="2" max="2" width="14.00390625" style="11" bestFit="1" customWidth="1"/>
    <col min="3" max="4" width="15.8515625" style="11" bestFit="1" customWidth="1"/>
    <col min="5" max="5" width="15.140625" style="11" customWidth="1"/>
    <col min="6" max="6" width="14.7109375" style="11" customWidth="1"/>
    <col min="7" max="8" width="17.57421875" style="11" customWidth="1"/>
    <col min="9" max="9" width="12.140625" style="11" customWidth="1"/>
    <col min="10" max="10" width="12.8515625" style="11" customWidth="1"/>
    <col min="11" max="11" width="14.140625" style="11" customWidth="1"/>
    <col min="12" max="12" width="1.421875" style="11" customWidth="1"/>
    <col min="13" max="13" width="12.57421875" style="11" customWidth="1"/>
    <col min="14" max="14" width="1.8515625" style="11" customWidth="1"/>
    <col min="15" max="15" width="11.00390625" style="11" customWidth="1"/>
    <col min="16" max="17" width="11.00390625" style="11" bestFit="1" customWidth="1"/>
    <col min="18" max="18" width="12.8515625" style="11" bestFit="1" customWidth="1"/>
    <col min="19" max="19" width="9.8515625" style="11" bestFit="1" customWidth="1"/>
    <col min="20" max="20" width="1.57421875" style="11" customWidth="1"/>
    <col min="21" max="21" width="13.28125" style="11" bestFit="1" customWidth="1"/>
    <col min="22" max="22" width="13.28125" style="11" customWidth="1"/>
    <col min="23" max="23" width="13.7109375" style="11" customWidth="1"/>
    <col min="24" max="16384" width="11.421875" style="11" customWidth="1"/>
  </cols>
  <sheetData>
    <row r="1" spans="1:23" ht="12.75">
      <c r="A1" s="10" t="s">
        <v>12</v>
      </c>
      <c r="W1" s="132" t="s">
        <v>13</v>
      </c>
    </row>
    <row r="2" ht="12.75">
      <c r="A2" s="10" t="s">
        <v>14</v>
      </c>
    </row>
    <row r="3" ht="6" customHeight="1" thickBot="1">
      <c r="A3" s="10"/>
    </row>
    <row r="4" spans="1:23" ht="24" customHeight="1">
      <c r="A4" s="283" t="s">
        <v>473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5"/>
    </row>
    <row r="5" spans="1:23" ht="22.5" customHeight="1" thickBot="1">
      <c r="A5" s="304" t="s">
        <v>95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6"/>
    </row>
    <row r="6" spans="1:23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12.75" customHeight="1">
      <c r="A7" s="134"/>
      <c r="B7" s="297" t="s">
        <v>96</v>
      </c>
      <c r="C7" s="298"/>
      <c r="D7" s="298"/>
      <c r="E7" s="298"/>
      <c r="F7" s="298"/>
      <c r="G7" s="298"/>
      <c r="H7" s="298"/>
      <c r="I7" s="298"/>
      <c r="J7" s="298"/>
      <c r="K7" s="299"/>
      <c r="L7" s="135"/>
      <c r="M7" s="307" t="s">
        <v>97</v>
      </c>
      <c r="N7" s="136"/>
      <c r="O7" s="297" t="s">
        <v>98</v>
      </c>
      <c r="P7" s="298"/>
      <c r="Q7" s="298"/>
      <c r="R7" s="302"/>
      <c r="S7" s="303"/>
      <c r="T7" s="136"/>
      <c r="U7" s="297" t="s">
        <v>99</v>
      </c>
      <c r="V7" s="298"/>
      <c r="W7" s="299"/>
    </row>
    <row r="8" spans="1:23" s="101" customFormat="1" ht="12.75" customHeight="1">
      <c r="A8" s="137"/>
      <c r="B8" s="307" t="s">
        <v>100</v>
      </c>
      <c r="C8" s="300" t="s">
        <v>101</v>
      </c>
      <c r="D8" s="300"/>
      <c r="E8" s="301"/>
      <c r="F8" s="301"/>
      <c r="G8" s="301"/>
      <c r="H8" s="301"/>
      <c r="I8" s="301"/>
      <c r="J8" s="301"/>
      <c r="K8" s="138" t="s">
        <v>96</v>
      </c>
      <c r="L8" s="135"/>
      <c r="M8" s="310"/>
      <c r="N8" s="135"/>
      <c r="O8" s="297" t="s">
        <v>102</v>
      </c>
      <c r="P8" s="298"/>
      <c r="Q8" s="299"/>
      <c r="R8" s="138" t="s">
        <v>103</v>
      </c>
      <c r="S8" s="138" t="s">
        <v>104</v>
      </c>
      <c r="T8" s="139"/>
      <c r="U8" s="140"/>
      <c r="V8" s="140"/>
      <c r="W8" s="141"/>
    </row>
    <row r="9" spans="1:23" s="101" customFormat="1" ht="12.75">
      <c r="A9" s="137" t="s">
        <v>105</v>
      </c>
      <c r="B9" s="310"/>
      <c r="C9" s="307" t="s">
        <v>106</v>
      </c>
      <c r="D9" s="138" t="s">
        <v>107</v>
      </c>
      <c r="E9" s="302" t="s">
        <v>108</v>
      </c>
      <c r="F9" s="302"/>
      <c r="G9" s="298"/>
      <c r="H9" s="298"/>
      <c r="I9" s="298"/>
      <c r="J9" s="302"/>
      <c r="K9" s="137" t="s">
        <v>109</v>
      </c>
      <c r="L9" s="135"/>
      <c r="M9" s="310"/>
      <c r="N9" s="135"/>
      <c r="O9" s="307" t="s">
        <v>106</v>
      </c>
      <c r="P9" s="138" t="s">
        <v>110</v>
      </c>
      <c r="Q9" s="138" t="s">
        <v>111</v>
      </c>
      <c r="R9" s="137" t="s">
        <v>112</v>
      </c>
      <c r="S9" s="137" t="s">
        <v>113</v>
      </c>
      <c r="T9" s="139"/>
      <c r="U9" s="142" t="s">
        <v>114</v>
      </c>
      <c r="V9" s="137" t="s">
        <v>114</v>
      </c>
      <c r="W9" s="137" t="s">
        <v>114</v>
      </c>
    </row>
    <row r="10" spans="1:23" s="101" customFormat="1" ht="18" customHeight="1">
      <c r="A10" s="137"/>
      <c r="B10" s="310"/>
      <c r="C10" s="308"/>
      <c r="D10" s="142" t="s">
        <v>115</v>
      </c>
      <c r="E10" s="307" t="s">
        <v>106</v>
      </c>
      <c r="F10" s="297" t="s">
        <v>116</v>
      </c>
      <c r="G10" s="298"/>
      <c r="H10" s="298"/>
      <c r="I10" s="298"/>
      <c r="J10" s="307" t="s">
        <v>117</v>
      </c>
      <c r="K10" s="137"/>
      <c r="L10" s="135"/>
      <c r="M10" s="310"/>
      <c r="N10" s="135"/>
      <c r="O10" s="308"/>
      <c r="P10" s="137" t="s">
        <v>118</v>
      </c>
      <c r="Q10" s="137" t="s">
        <v>119</v>
      </c>
      <c r="R10" s="137" t="s">
        <v>120</v>
      </c>
      <c r="S10" s="137" t="s">
        <v>121</v>
      </c>
      <c r="T10" s="139"/>
      <c r="U10" s="142"/>
      <c r="V10" s="137" t="s">
        <v>122</v>
      </c>
      <c r="W10" s="137" t="s">
        <v>123</v>
      </c>
    </row>
    <row r="11" spans="1:23" s="101" customFormat="1" ht="17.25" customHeight="1">
      <c r="A11" s="143"/>
      <c r="B11" s="311"/>
      <c r="C11" s="309"/>
      <c r="D11" s="144"/>
      <c r="E11" s="309"/>
      <c r="F11" s="143" t="s">
        <v>106</v>
      </c>
      <c r="G11" s="145" t="s">
        <v>124</v>
      </c>
      <c r="H11" s="145" t="s">
        <v>125</v>
      </c>
      <c r="I11" s="145" t="s">
        <v>126</v>
      </c>
      <c r="J11" s="309"/>
      <c r="K11" s="143"/>
      <c r="L11" s="135"/>
      <c r="M11" s="311"/>
      <c r="N11" s="135"/>
      <c r="O11" s="309"/>
      <c r="P11" s="143"/>
      <c r="Q11" s="143"/>
      <c r="R11" s="143"/>
      <c r="S11" s="143"/>
      <c r="T11" s="139"/>
      <c r="U11" s="144"/>
      <c r="V11" s="144"/>
      <c r="W11" s="143"/>
    </row>
    <row r="12" spans="2:23" ht="12.7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8"/>
      <c r="O12" s="45"/>
      <c r="P12" s="45"/>
      <c r="Q12" s="45"/>
      <c r="R12" s="45"/>
      <c r="S12" s="45"/>
      <c r="U12" s="45"/>
      <c r="V12" s="45"/>
      <c r="W12" s="45"/>
    </row>
    <row r="13" spans="1:23" s="101" customFormat="1" ht="12.75">
      <c r="A13" s="146" t="s">
        <v>127</v>
      </c>
      <c r="B13" s="147">
        <v>889695</v>
      </c>
      <c r="C13" s="147">
        <v>51499211</v>
      </c>
      <c r="D13" s="147">
        <v>33814463</v>
      </c>
      <c r="E13" s="147">
        <v>17684748</v>
      </c>
      <c r="F13" s="147">
        <v>7229952</v>
      </c>
      <c r="G13" s="147">
        <v>5196297</v>
      </c>
      <c r="H13" s="147">
        <v>1154454</v>
      </c>
      <c r="I13" s="147">
        <v>879201</v>
      </c>
      <c r="J13" s="147">
        <v>10454796</v>
      </c>
      <c r="K13" s="147">
        <v>72792683</v>
      </c>
      <c r="L13" s="148"/>
      <c r="M13" s="147">
        <v>805592</v>
      </c>
      <c r="N13" s="148"/>
      <c r="O13" s="147">
        <v>43315860</v>
      </c>
      <c r="P13" s="147">
        <v>9282270</v>
      </c>
      <c r="Q13" s="147">
        <v>34033590</v>
      </c>
      <c r="R13" s="147">
        <v>8316592</v>
      </c>
      <c r="S13" s="147">
        <v>5614283</v>
      </c>
      <c r="T13" s="11"/>
      <c r="U13" s="147">
        <v>52390023</v>
      </c>
      <c r="V13" s="147">
        <v>13175006</v>
      </c>
      <c r="W13" s="147">
        <v>404722.46815399994</v>
      </c>
    </row>
    <row r="14" spans="1:23" ht="12.75">
      <c r="A14" s="149" t="s">
        <v>128</v>
      </c>
      <c r="B14" s="149">
        <v>0</v>
      </c>
      <c r="C14" s="149">
        <v>246624</v>
      </c>
      <c r="D14" s="149">
        <v>245710</v>
      </c>
      <c r="E14" s="149">
        <v>914</v>
      </c>
      <c r="F14" s="149">
        <v>20</v>
      </c>
      <c r="G14" s="149">
        <v>20</v>
      </c>
      <c r="H14" s="149">
        <v>0</v>
      </c>
      <c r="I14" s="149">
        <v>0</v>
      </c>
      <c r="J14" s="149">
        <v>894</v>
      </c>
      <c r="K14" s="150">
        <v>977091</v>
      </c>
      <c r="L14" s="148"/>
      <c r="M14" s="149">
        <v>1707</v>
      </c>
      <c r="N14" s="48"/>
      <c r="O14" s="149">
        <v>312588</v>
      </c>
      <c r="P14" s="149">
        <v>35978</v>
      </c>
      <c r="Q14" s="149">
        <v>276610</v>
      </c>
      <c r="R14" s="149">
        <v>0</v>
      </c>
      <c r="S14" s="149">
        <v>114780</v>
      </c>
      <c r="U14" s="149">
        <v>246624</v>
      </c>
      <c r="V14" s="149">
        <v>111556</v>
      </c>
      <c r="W14" s="149">
        <v>524.174699</v>
      </c>
    </row>
    <row r="15" spans="1:23" ht="12.75">
      <c r="A15" s="47" t="s">
        <v>129</v>
      </c>
      <c r="B15" s="47">
        <v>0</v>
      </c>
      <c r="C15" s="47">
        <v>1612850</v>
      </c>
      <c r="D15" s="47">
        <v>1401468</v>
      </c>
      <c r="E15" s="47">
        <v>211382</v>
      </c>
      <c r="F15" s="47">
        <v>46847</v>
      </c>
      <c r="G15" s="47">
        <v>27091</v>
      </c>
      <c r="H15" s="47">
        <v>7825</v>
      </c>
      <c r="I15" s="47">
        <v>11931</v>
      </c>
      <c r="J15" s="47">
        <v>164535</v>
      </c>
      <c r="K15" s="151">
        <v>2480010</v>
      </c>
      <c r="L15" s="148"/>
      <c r="M15" s="47">
        <v>12762</v>
      </c>
      <c r="N15" s="48"/>
      <c r="O15" s="47">
        <v>1338177</v>
      </c>
      <c r="P15" s="47">
        <v>214982</v>
      </c>
      <c r="Q15" s="47">
        <v>1123195</v>
      </c>
      <c r="R15" s="47">
        <v>391191</v>
      </c>
      <c r="S15" s="47">
        <v>160489</v>
      </c>
      <c r="U15" s="47">
        <v>1612850</v>
      </c>
      <c r="V15" s="47">
        <v>869408</v>
      </c>
      <c r="W15" s="47">
        <v>3372.856596</v>
      </c>
    </row>
    <row r="16" spans="1:23" ht="12.75">
      <c r="A16" s="47" t="s">
        <v>130</v>
      </c>
      <c r="B16" s="47">
        <v>111674</v>
      </c>
      <c r="C16" s="47">
        <v>4780365</v>
      </c>
      <c r="D16" s="47">
        <v>3129211</v>
      </c>
      <c r="E16" s="47">
        <v>1651154</v>
      </c>
      <c r="F16" s="47">
        <v>449040</v>
      </c>
      <c r="G16" s="47">
        <v>396364</v>
      </c>
      <c r="H16" s="47">
        <v>32069</v>
      </c>
      <c r="I16" s="47">
        <v>20607</v>
      </c>
      <c r="J16" s="47">
        <v>1202114</v>
      </c>
      <c r="K16" s="151">
        <v>6315191</v>
      </c>
      <c r="L16" s="148"/>
      <c r="M16" s="47">
        <v>52043</v>
      </c>
      <c r="N16" s="48"/>
      <c r="O16" s="47">
        <v>3870582</v>
      </c>
      <c r="P16" s="47">
        <v>479613</v>
      </c>
      <c r="Q16" s="47">
        <v>3390969</v>
      </c>
      <c r="R16" s="47">
        <v>600490</v>
      </c>
      <c r="S16" s="47">
        <v>357997</v>
      </c>
      <c r="U16" s="47">
        <v>4892310</v>
      </c>
      <c r="V16" s="47">
        <v>815119</v>
      </c>
      <c r="W16" s="47">
        <v>50663.562828</v>
      </c>
    </row>
    <row r="17" spans="1:23" ht="12.75">
      <c r="A17" s="47" t="s">
        <v>131</v>
      </c>
      <c r="B17" s="47">
        <v>14869</v>
      </c>
      <c r="C17" s="47">
        <v>4041107</v>
      </c>
      <c r="D17" s="47">
        <v>2927149</v>
      </c>
      <c r="E17" s="47">
        <v>1113958</v>
      </c>
      <c r="F17" s="47">
        <v>531475</v>
      </c>
      <c r="G17" s="47">
        <v>375343</v>
      </c>
      <c r="H17" s="47">
        <v>64529</v>
      </c>
      <c r="I17" s="47">
        <v>91603</v>
      </c>
      <c r="J17" s="47">
        <v>582483</v>
      </c>
      <c r="K17" s="151">
        <v>4624669</v>
      </c>
      <c r="L17" s="148"/>
      <c r="M17" s="47">
        <v>54643</v>
      </c>
      <c r="N17" s="48"/>
      <c r="O17" s="47">
        <v>2877055</v>
      </c>
      <c r="P17" s="47">
        <v>317764</v>
      </c>
      <c r="Q17" s="47">
        <v>2559291</v>
      </c>
      <c r="R17" s="47">
        <v>698692</v>
      </c>
      <c r="S17" s="47">
        <v>431798</v>
      </c>
      <c r="U17" s="47">
        <v>4055996</v>
      </c>
      <c r="V17" s="47">
        <v>614619</v>
      </c>
      <c r="W17" s="47">
        <v>22583.829233</v>
      </c>
    </row>
    <row r="18" spans="1:23" ht="12.75">
      <c r="A18" s="47" t="s">
        <v>132</v>
      </c>
      <c r="B18" s="47">
        <v>218743</v>
      </c>
      <c r="C18" s="47">
        <v>7836150</v>
      </c>
      <c r="D18" s="47">
        <v>5533047</v>
      </c>
      <c r="E18" s="47">
        <v>2303103</v>
      </c>
      <c r="F18" s="47">
        <v>922687</v>
      </c>
      <c r="G18" s="47">
        <v>742472</v>
      </c>
      <c r="H18" s="47">
        <v>96153</v>
      </c>
      <c r="I18" s="47">
        <v>84062</v>
      </c>
      <c r="J18" s="47">
        <v>1380416</v>
      </c>
      <c r="K18" s="151">
        <v>10898304</v>
      </c>
      <c r="L18" s="148"/>
      <c r="M18" s="47">
        <v>86844</v>
      </c>
      <c r="N18" s="48"/>
      <c r="O18" s="47">
        <v>6595486</v>
      </c>
      <c r="P18" s="47">
        <v>1710018</v>
      </c>
      <c r="Q18" s="47">
        <v>4885468</v>
      </c>
      <c r="R18" s="47">
        <v>957187</v>
      </c>
      <c r="S18" s="47">
        <v>659846</v>
      </c>
      <c r="U18" s="47">
        <v>8055227</v>
      </c>
      <c r="V18" s="47">
        <v>2306703</v>
      </c>
      <c r="W18" s="47">
        <v>57142.804662</v>
      </c>
    </row>
    <row r="19" spans="1:23" ht="12.75">
      <c r="A19" s="47" t="s">
        <v>133</v>
      </c>
      <c r="B19" s="47">
        <v>71266</v>
      </c>
      <c r="C19" s="47">
        <v>11679753</v>
      </c>
      <c r="D19" s="47">
        <v>7870125</v>
      </c>
      <c r="E19" s="47">
        <v>3809628</v>
      </c>
      <c r="F19" s="47">
        <v>1787086</v>
      </c>
      <c r="G19" s="47">
        <v>1249325</v>
      </c>
      <c r="H19" s="47">
        <v>284723</v>
      </c>
      <c r="I19" s="47">
        <v>253038</v>
      </c>
      <c r="J19" s="47">
        <v>2022542</v>
      </c>
      <c r="K19" s="151">
        <v>15118923</v>
      </c>
      <c r="L19" s="148"/>
      <c r="M19" s="47">
        <v>160611</v>
      </c>
      <c r="N19" s="48"/>
      <c r="O19" s="47">
        <v>9565881</v>
      </c>
      <c r="P19" s="47">
        <v>2654201</v>
      </c>
      <c r="Q19" s="47">
        <v>6911680</v>
      </c>
      <c r="R19" s="47">
        <v>1685690</v>
      </c>
      <c r="S19" s="47">
        <v>1084439</v>
      </c>
      <c r="U19" s="47">
        <v>11751200</v>
      </c>
      <c r="V19" s="47">
        <v>4126505</v>
      </c>
      <c r="W19" s="47">
        <v>62250.594052</v>
      </c>
    </row>
    <row r="20" spans="1:23" ht="12.75">
      <c r="A20" s="47" t="s">
        <v>134</v>
      </c>
      <c r="B20" s="47">
        <v>35320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151">
        <v>1200442</v>
      </c>
      <c r="L20" s="148"/>
      <c r="M20" s="47">
        <v>180</v>
      </c>
      <c r="N20" s="48"/>
      <c r="O20" s="47">
        <v>202434</v>
      </c>
      <c r="P20" s="47">
        <v>3674</v>
      </c>
      <c r="Q20" s="47">
        <v>198760</v>
      </c>
      <c r="R20" s="47">
        <v>0</v>
      </c>
      <c r="S20" s="47">
        <v>64365</v>
      </c>
      <c r="U20" s="47">
        <v>35500</v>
      </c>
      <c r="V20" s="47">
        <v>0</v>
      </c>
      <c r="W20" s="47">
        <v>0</v>
      </c>
    </row>
    <row r="21" spans="1:23" ht="12.75">
      <c r="A21" s="47" t="s">
        <v>135</v>
      </c>
      <c r="B21" s="47">
        <v>2500</v>
      </c>
      <c r="C21" s="47">
        <v>539309</v>
      </c>
      <c r="D21" s="47">
        <v>3205</v>
      </c>
      <c r="E21" s="47">
        <v>536104</v>
      </c>
      <c r="F21" s="47">
        <v>403638</v>
      </c>
      <c r="G21" s="47">
        <v>388375</v>
      </c>
      <c r="H21" s="47">
        <v>12243</v>
      </c>
      <c r="I21" s="47">
        <v>3020</v>
      </c>
      <c r="J21" s="47">
        <v>132466</v>
      </c>
      <c r="K21" s="151">
        <v>651727</v>
      </c>
      <c r="L21" s="148"/>
      <c r="M21" s="47">
        <v>17895</v>
      </c>
      <c r="N21" s="48"/>
      <c r="O21" s="47">
        <v>395040</v>
      </c>
      <c r="P21" s="47">
        <v>26312</v>
      </c>
      <c r="Q21" s="47">
        <v>368728</v>
      </c>
      <c r="R21" s="47">
        <v>101815</v>
      </c>
      <c r="S21" s="47">
        <v>76481</v>
      </c>
      <c r="U21" s="47">
        <v>541809</v>
      </c>
      <c r="V21" s="47">
        <v>53148</v>
      </c>
      <c r="W21" s="47">
        <v>1511.683371</v>
      </c>
    </row>
    <row r="22" spans="1:23" ht="12.75">
      <c r="A22" s="47" t="s">
        <v>136</v>
      </c>
      <c r="B22" s="47">
        <v>113094</v>
      </c>
      <c r="C22" s="47">
        <v>187242</v>
      </c>
      <c r="D22" s="47">
        <v>187172</v>
      </c>
      <c r="E22" s="47">
        <v>70</v>
      </c>
      <c r="F22" s="47">
        <v>70</v>
      </c>
      <c r="G22" s="47">
        <v>70</v>
      </c>
      <c r="H22" s="47">
        <v>0</v>
      </c>
      <c r="I22" s="47">
        <v>0</v>
      </c>
      <c r="J22" s="47">
        <v>0</v>
      </c>
      <c r="K22" s="151">
        <v>919766</v>
      </c>
      <c r="L22" s="148"/>
      <c r="M22" s="47">
        <v>2178</v>
      </c>
      <c r="N22" s="48"/>
      <c r="O22" s="47">
        <v>340339</v>
      </c>
      <c r="P22" s="47">
        <v>11308</v>
      </c>
      <c r="Q22" s="47">
        <v>329031</v>
      </c>
      <c r="R22" s="47">
        <v>0</v>
      </c>
      <c r="S22" s="47">
        <v>84957</v>
      </c>
      <c r="U22" s="47">
        <v>300361</v>
      </c>
      <c r="V22" s="47">
        <v>148879</v>
      </c>
      <c r="W22" s="47">
        <v>0</v>
      </c>
    </row>
    <row r="23" spans="1:23" ht="12.75">
      <c r="A23" s="47" t="s">
        <v>137</v>
      </c>
      <c r="B23" s="47">
        <v>0</v>
      </c>
      <c r="C23" s="47">
        <v>202257</v>
      </c>
      <c r="D23" s="47">
        <v>201537</v>
      </c>
      <c r="E23" s="47">
        <v>720</v>
      </c>
      <c r="F23" s="47">
        <v>281</v>
      </c>
      <c r="G23" s="47">
        <v>281</v>
      </c>
      <c r="H23" s="47">
        <v>0</v>
      </c>
      <c r="I23" s="47">
        <v>0</v>
      </c>
      <c r="J23" s="47">
        <v>439</v>
      </c>
      <c r="K23" s="151">
        <v>328180</v>
      </c>
      <c r="L23" s="148"/>
      <c r="M23" s="47">
        <v>3778</v>
      </c>
      <c r="N23" s="48"/>
      <c r="O23" s="47">
        <v>243857</v>
      </c>
      <c r="P23" s="47">
        <v>18393</v>
      </c>
      <c r="Q23" s="47">
        <v>225464</v>
      </c>
      <c r="R23" s="47">
        <v>13952</v>
      </c>
      <c r="S23" s="47">
        <v>21522</v>
      </c>
      <c r="U23" s="47">
        <v>202257</v>
      </c>
      <c r="V23" s="47">
        <v>31334</v>
      </c>
      <c r="W23" s="47">
        <v>3182.091926</v>
      </c>
    </row>
    <row r="24" spans="1:23" ht="12.75">
      <c r="A24" s="47" t="s">
        <v>138</v>
      </c>
      <c r="B24" s="47">
        <v>39196</v>
      </c>
      <c r="C24" s="47">
        <v>1812423</v>
      </c>
      <c r="D24" s="47">
        <v>1189700</v>
      </c>
      <c r="E24" s="47">
        <v>622723</v>
      </c>
      <c r="F24" s="47">
        <v>290805</v>
      </c>
      <c r="G24" s="47">
        <v>164619</v>
      </c>
      <c r="H24" s="47">
        <v>48587</v>
      </c>
      <c r="I24" s="47">
        <v>77599</v>
      </c>
      <c r="J24" s="47">
        <v>331918</v>
      </c>
      <c r="K24" s="151">
        <v>2354832</v>
      </c>
      <c r="L24" s="148"/>
      <c r="M24" s="47">
        <v>26326</v>
      </c>
      <c r="N24" s="48"/>
      <c r="O24" s="47">
        <v>1432882</v>
      </c>
      <c r="P24" s="47">
        <v>252491</v>
      </c>
      <c r="Q24" s="47">
        <v>1180391</v>
      </c>
      <c r="R24" s="47">
        <v>246569</v>
      </c>
      <c r="S24" s="47">
        <v>200112</v>
      </c>
      <c r="U24" s="47">
        <v>1851631</v>
      </c>
      <c r="V24" s="47">
        <v>407567</v>
      </c>
      <c r="W24" s="47">
        <v>14437.697761</v>
      </c>
    </row>
    <row r="25" spans="1:23" ht="12.75">
      <c r="A25" s="47" t="s">
        <v>139</v>
      </c>
      <c r="B25" s="47">
        <v>0</v>
      </c>
      <c r="C25" s="47">
        <v>30763</v>
      </c>
      <c r="D25" s="47">
        <v>30688</v>
      </c>
      <c r="E25" s="47">
        <v>75</v>
      </c>
      <c r="F25" s="47">
        <v>75</v>
      </c>
      <c r="G25" s="47">
        <v>75</v>
      </c>
      <c r="H25" s="47">
        <v>0</v>
      </c>
      <c r="I25" s="47">
        <v>0</v>
      </c>
      <c r="J25" s="47">
        <v>0</v>
      </c>
      <c r="K25" s="151">
        <v>91582</v>
      </c>
      <c r="L25" s="148"/>
      <c r="M25" s="47">
        <v>689</v>
      </c>
      <c r="N25" s="48"/>
      <c r="O25" s="47">
        <v>53522</v>
      </c>
      <c r="P25" s="47">
        <v>1859</v>
      </c>
      <c r="Q25" s="47">
        <v>51663</v>
      </c>
      <c r="R25" s="47">
        <v>0</v>
      </c>
      <c r="S25" s="47">
        <v>9425</v>
      </c>
      <c r="U25" s="47">
        <v>30763</v>
      </c>
      <c r="V25" s="47">
        <v>5620</v>
      </c>
      <c r="W25" s="47">
        <v>169.710016</v>
      </c>
    </row>
    <row r="26" spans="1:23" ht="12.75">
      <c r="A26" s="47" t="s">
        <v>140</v>
      </c>
      <c r="B26" s="47">
        <v>3500</v>
      </c>
      <c r="C26" s="47">
        <v>163725</v>
      </c>
      <c r="D26" s="47">
        <v>0</v>
      </c>
      <c r="E26" s="47">
        <v>163725</v>
      </c>
      <c r="F26" s="47">
        <v>155139</v>
      </c>
      <c r="G26" s="47">
        <v>150473</v>
      </c>
      <c r="H26" s="47">
        <v>4651</v>
      </c>
      <c r="I26" s="47">
        <v>15</v>
      </c>
      <c r="J26" s="47">
        <v>8586</v>
      </c>
      <c r="K26" s="151">
        <v>184317</v>
      </c>
      <c r="L26" s="148"/>
      <c r="M26" s="47">
        <v>12619</v>
      </c>
      <c r="N26" s="48"/>
      <c r="O26" s="47">
        <v>139704</v>
      </c>
      <c r="P26" s="47">
        <v>3311</v>
      </c>
      <c r="Q26" s="47">
        <v>136393</v>
      </c>
      <c r="R26" s="47">
        <v>7335</v>
      </c>
      <c r="S26" s="47">
        <v>27616</v>
      </c>
      <c r="U26" s="47">
        <v>167225</v>
      </c>
      <c r="V26" s="47">
        <v>25110</v>
      </c>
      <c r="W26" s="47">
        <v>935.78677</v>
      </c>
    </row>
    <row r="27" spans="1:23" ht="12.75">
      <c r="A27" s="47" t="s">
        <v>141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151">
        <v>125174</v>
      </c>
      <c r="L27" s="148"/>
      <c r="M27" s="47">
        <v>0</v>
      </c>
      <c r="N27" s="48"/>
      <c r="O27" s="47">
        <v>45415</v>
      </c>
      <c r="P27" s="47">
        <v>6400</v>
      </c>
      <c r="Q27" s="47">
        <v>39015</v>
      </c>
      <c r="R27" s="47">
        <v>0</v>
      </c>
      <c r="S27" s="47">
        <v>23012</v>
      </c>
      <c r="U27" s="47">
        <v>0</v>
      </c>
      <c r="V27" s="47">
        <v>0</v>
      </c>
      <c r="W27" s="47">
        <v>0</v>
      </c>
    </row>
    <row r="28" spans="1:23" ht="12.75">
      <c r="A28" s="47" t="s">
        <v>142</v>
      </c>
      <c r="B28" s="47">
        <v>2000</v>
      </c>
      <c r="C28" s="47">
        <v>158309</v>
      </c>
      <c r="D28" s="47">
        <v>158309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151">
        <v>291466</v>
      </c>
      <c r="L28" s="148"/>
      <c r="M28" s="47">
        <v>5814</v>
      </c>
      <c r="N28" s="48"/>
      <c r="O28" s="47">
        <v>70877</v>
      </c>
      <c r="P28" s="47">
        <v>13153</v>
      </c>
      <c r="Q28" s="47">
        <v>57724</v>
      </c>
      <c r="R28" s="47">
        <v>57333</v>
      </c>
      <c r="S28" s="47">
        <v>37288</v>
      </c>
      <c r="U28" s="47">
        <v>160309</v>
      </c>
      <c r="V28" s="47">
        <v>20100</v>
      </c>
      <c r="W28" s="47">
        <v>3213.544447</v>
      </c>
    </row>
    <row r="29" spans="1:23" ht="12.75">
      <c r="A29" s="47" t="s">
        <v>143</v>
      </c>
      <c r="B29" s="47">
        <v>0</v>
      </c>
      <c r="C29" s="47">
        <v>235139</v>
      </c>
      <c r="D29" s="47">
        <v>10517</v>
      </c>
      <c r="E29" s="47">
        <v>224622</v>
      </c>
      <c r="F29" s="47">
        <v>179688</v>
      </c>
      <c r="G29" s="47">
        <v>137994</v>
      </c>
      <c r="H29" s="47">
        <v>6180</v>
      </c>
      <c r="I29" s="47">
        <v>35514</v>
      </c>
      <c r="J29" s="47">
        <v>44934</v>
      </c>
      <c r="K29" s="151">
        <v>269474</v>
      </c>
      <c r="L29" s="148"/>
      <c r="M29" s="47">
        <v>12120</v>
      </c>
      <c r="N29" s="48"/>
      <c r="O29" s="47">
        <v>188361</v>
      </c>
      <c r="P29" s="47">
        <v>5868</v>
      </c>
      <c r="Q29" s="47">
        <v>182493</v>
      </c>
      <c r="R29" s="47">
        <v>38587</v>
      </c>
      <c r="S29" s="47">
        <v>27369</v>
      </c>
      <c r="U29" s="47">
        <v>235139</v>
      </c>
      <c r="V29" s="47">
        <v>67906</v>
      </c>
      <c r="W29" s="47">
        <v>888.302966</v>
      </c>
    </row>
    <row r="30" spans="1:23" ht="12.75">
      <c r="A30" s="47" t="s">
        <v>144</v>
      </c>
      <c r="B30" s="47">
        <v>115600</v>
      </c>
      <c r="C30" s="47">
        <v>12249680</v>
      </c>
      <c r="D30" s="47">
        <v>6717820</v>
      </c>
      <c r="E30" s="47">
        <v>5531860</v>
      </c>
      <c r="F30" s="47">
        <v>2122130</v>
      </c>
      <c r="G30" s="47">
        <v>1329905</v>
      </c>
      <c r="H30" s="47">
        <v>543492</v>
      </c>
      <c r="I30" s="47">
        <v>248733</v>
      </c>
      <c r="J30" s="47">
        <v>3409730</v>
      </c>
      <c r="K30" s="151">
        <v>17826147</v>
      </c>
      <c r="L30" s="148"/>
      <c r="M30" s="47">
        <v>240775</v>
      </c>
      <c r="N30" s="48"/>
      <c r="O30" s="47">
        <v>11195539</v>
      </c>
      <c r="P30" s="47">
        <v>2781494</v>
      </c>
      <c r="Q30" s="47">
        <v>8414045</v>
      </c>
      <c r="R30" s="47">
        <v>2214461</v>
      </c>
      <c r="S30" s="47">
        <v>1353715</v>
      </c>
      <c r="U30" s="47">
        <v>12365313</v>
      </c>
      <c r="V30" s="47">
        <v>2382956</v>
      </c>
      <c r="W30" s="47">
        <v>129741.611262</v>
      </c>
    </row>
    <row r="31" spans="1:23" ht="12.75">
      <c r="A31" s="47" t="s">
        <v>145</v>
      </c>
      <c r="B31" s="47">
        <v>129302</v>
      </c>
      <c r="C31" s="47">
        <v>4036954</v>
      </c>
      <c r="D31" s="47">
        <v>2762462</v>
      </c>
      <c r="E31" s="47">
        <v>1274492</v>
      </c>
      <c r="F31" s="47">
        <v>272009</v>
      </c>
      <c r="G31" s="47">
        <v>192502</v>
      </c>
      <c r="H31" s="47">
        <v>42945</v>
      </c>
      <c r="I31" s="47">
        <v>36562</v>
      </c>
      <c r="J31" s="47">
        <v>1002483</v>
      </c>
      <c r="K31" s="151">
        <v>5464654</v>
      </c>
      <c r="L31" s="148"/>
      <c r="M31" s="47">
        <v>95163</v>
      </c>
      <c r="N31" s="48"/>
      <c r="O31" s="47">
        <v>2840504</v>
      </c>
      <c r="P31" s="47">
        <v>549129</v>
      </c>
      <c r="Q31" s="47">
        <v>2291375</v>
      </c>
      <c r="R31" s="47">
        <v>977868</v>
      </c>
      <c r="S31" s="47">
        <v>719562</v>
      </c>
      <c r="U31" s="47">
        <v>4166285</v>
      </c>
      <c r="V31" s="47">
        <v>760289</v>
      </c>
      <c r="W31" s="47">
        <v>43226.539217</v>
      </c>
    </row>
    <row r="32" spans="1:23" ht="12.75">
      <c r="A32" s="63" t="s">
        <v>146</v>
      </c>
      <c r="B32" s="63">
        <v>32631</v>
      </c>
      <c r="C32" s="63">
        <v>1686561</v>
      </c>
      <c r="D32" s="63">
        <v>1446343</v>
      </c>
      <c r="E32" s="63">
        <v>240218</v>
      </c>
      <c r="F32" s="63">
        <v>68962</v>
      </c>
      <c r="G32" s="63">
        <v>41388</v>
      </c>
      <c r="H32" s="63">
        <v>11057</v>
      </c>
      <c r="I32" s="63">
        <v>16517</v>
      </c>
      <c r="J32" s="63">
        <v>171256</v>
      </c>
      <c r="K32" s="152">
        <v>2670734</v>
      </c>
      <c r="L32" s="148"/>
      <c r="M32" s="63">
        <v>19445</v>
      </c>
      <c r="N32" s="48"/>
      <c r="O32" s="63">
        <v>1607617</v>
      </c>
      <c r="P32" s="63">
        <v>196322</v>
      </c>
      <c r="Q32" s="63">
        <v>1411295</v>
      </c>
      <c r="R32" s="63">
        <v>325422</v>
      </c>
      <c r="S32" s="63">
        <v>159510</v>
      </c>
      <c r="U32" s="63">
        <v>1719224</v>
      </c>
      <c r="V32" s="63">
        <v>428187</v>
      </c>
      <c r="W32" s="63">
        <v>10877.678348</v>
      </c>
    </row>
    <row r="33" spans="11:14" ht="12.75">
      <c r="K33" s="124"/>
      <c r="L33" s="124"/>
      <c r="N33" s="17"/>
    </row>
    <row r="34" spans="1:23" ht="12.75">
      <c r="A34" s="147" t="s">
        <v>147</v>
      </c>
      <c r="B34" s="147">
        <v>118525</v>
      </c>
      <c r="C34" s="147">
        <v>8192673</v>
      </c>
      <c r="D34" s="147">
        <v>3797800</v>
      </c>
      <c r="E34" s="147">
        <v>4394873</v>
      </c>
      <c r="F34" s="147">
        <v>911794</v>
      </c>
      <c r="G34" s="147">
        <v>827660</v>
      </c>
      <c r="H34" s="147">
        <v>52456</v>
      </c>
      <c r="I34" s="147">
        <v>31678</v>
      </c>
      <c r="J34" s="147">
        <v>3483079</v>
      </c>
      <c r="K34" s="147">
        <v>13582812</v>
      </c>
      <c r="L34" s="148"/>
      <c r="M34" s="147">
        <v>142342</v>
      </c>
      <c r="N34" s="148"/>
      <c r="O34" s="147">
        <v>8204460</v>
      </c>
      <c r="P34" s="147">
        <v>2171705</v>
      </c>
      <c r="Q34" s="147">
        <v>6032755</v>
      </c>
      <c r="R34" s="147">
        <v>3034351</v>
      </c>
      <c r="S34" s="147">
        <v>589220</v>
      </c>
      <c r="U34" s="147">
        <v>8311297</v>
      </c>
      <c r="V34" s="147">
        <v>952775</v>
      </c>
      <c r="W34" s="147">
        <v>104303.686329</v>
      </c>
    </row>
    <row r="35" spans="11:14" ht="12.75">
      <c r="K35" s="124"/>
      <c r="L35" s="124"/>
      <c r="N35" s="17"/>
    </row>
    <row r="36" spans="1:23" s="101" customFormat="1" ht="12.75">
      <c r="A36" s="147" t="s">
        <v>148</v>
      </c>
      <c r="B36" s="147">
        <v>87247</v>
      </c>
      <c r="C36" s="147">
        <v>44592</v>
      </c>
      <c r="D36" s="147">
        <v>44496</v>
      </c>
      <c r="E36" s="147">
        <v>96</v>
      </c>
      <c r="F36" s="147">
        <v>96</v>
      </c>
      <c r="G36" s="147">
        <v>96</v>
      </c>
      <c r="H36" s="147">
        <v>0</v>
      </c>
      <c r="I36" s="147">
        <v>0</v>
      </c>
      <c r="J36" s="147">
        <v>0</v>
      </c>
      <c r="K36" s="147">
        <v>772380</v>
      </c>
      <c r="L36" s="148"/>
      <c r="M36" s="147">
        <v>625</v>
      </c>
      <c r="N36" s="148"/>
      <c r="O36" s="147">
        <v>153600</v>
      </c>
      <c r="P36" s="147">
        <v>48182</v>
      </c>
      <c r="Q36" s="147">
        <v>105418</v>
      </c>
      <c r="R36" s="147">
        <v>56178</v>
      </c>
      <c r="S36" s="147">
        <v>219955</v>
      </c>
      <c r="T36" s="11"/>
      <c r="U36" s="147">
        <v>132003</v>
      </c>
      <c r="V36" s="147">
        <v>23831</v>
      </c>
      <c r="W36" s="147">
        <v>10.353733</v>
      </c>
    </row>
    <row r="37" spans="1:23" ht="12.75">
      <c r="A37" s="47" t="s">
        <v>149</v>
      </c>
      <c r="B37" s="47">
        <v>11545</v>
      </c>
      <c r="C37" s="47">
        <v>4203</v>
      </c>
      <c r="D37" s="47">
        <v>4122</v>
      </c>
      <c r="E37" s="47">
        <v>81</v>
      </c>
      <c r="F37" s="47">
        <v>81</v>
      </c>
      <c r="G37" s="47">
        <v>81</v>
      </c>
      <c r="H37" s="47">
        <v>0</v>
      </c>
      <c r="I37" s="47">
        <v>0</v>
      </c>
      <c r="J37" s="47">
        <v>0</v>
      </c>
      <c r="K37" s="151">
        <v>20566</v>
      </c>
      <c r="L37" s="148"/>
      <c r="M37" s="47">
        <v>57</v>
      </c>
      <c r="N37" s="48"/>
      <c r="O37" s="47">
        <v>2949</v>
      </c>
      <c r="P37" s="47">
        <v>846</v>
      </c>
      <c r="Q37" s="47">
        <v>2103</v>
      </c>
      <c r="R37" s="47">
        <v>0</v>
      </c>
      <c r="S37" s="47">
        <v>15998</v>
      </c>
      <c r="U37" s="47">
        <v>15759</v>
      </c>
      <c r="V37" s="47">
        <v>3799</v>
      </c>
      <c r="W37" s="47">
        <v>10.353733</v>
      </c>
    </row>
    <row r="38" spans="1:23" ht="12.75">
      <c r="A38" s="47" t="s">
        <v>150</v>
      </c>
      <c r="B38" s="47">
        <v>13646</v>
      </c>
      <c r="C38" s="47">
        <v>10721</v>
      </c>
      <c r="D38" s="47">
        <v>10706</v>
      </c>
      <c r="E38" s="47">
        <v>15</v>
      </c>
      <c r="F38" s="47">
        <v>15</v>
      </c>
      <c r="G38" s="47">
        <v>15</v>
      </c>
      <c r="H38" s="47">
        <v>0</v>
      </c>
      <c r="I38" s="47">
        <v>0</v>
      </c>
      <c r="J38" s="47">
        <v>0</v>
      </c>
      <c r="K38" s="151">
        <v>28469</v>
      </c>
      <c r="L38" s="148"/>
      <c r="M38" s="47">
        <v>194</v>
      </c>
      <c r="N38" s="48"/>
      <c r="O38" s="47">
        <v>3603</v>
      </c>
      <c r="P38" s="47">
        <v>1203</v>
      </c>
      <c r="Q38" s="47">
        <v>2400</v>
      </c>
      <c r="R38" s="47">
        <v>0</v>
      </c>
      <c r="S38" s="47">
        <v>21015</v>
      </c>
      <c r="U38" s="47">
        <v>24417</v>
      </c>
      <c r="V38" s="47">
        <v>17306</v>
      </c>
      <c r="W38" s="47">
        <v>0</v>
      </c>
    </row>
    <row r="39" spans="1:23" ht="12.75">
      <c r="A39" s="47" t="s">
        <v>151</v>
      </c>
      <c r="B39" s="47">
        <v>29472</v>
      </c>
      <c r="C39" s="47">
        <v>12450</v>
      </c>
      <c r="D39" s="47">
        <v>12450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151">
        <v>631055</v>
      </c>
      <c r="L39" s="148"/>
      <c r="M39" s="47">
        <v>111</v>
      </c>
      <c r="N39" s="48"/>
      <c r="O39" s="47">
        <v>87203</v>
      </c>
      <c r="P39" s="47">
        <v>14602</v>
      </c>
      <c r="Q39" s="47">
        <v>72601</v>
      </c>
      <c r="R39" s="47">
        <v>56178</v>
      </c>
      <c r="S39" s="47">
        <v>165859</v>
      </c>
      <c r="U39" s="47">
        <v>41996</v>
      </c>
      <c r="V39" s="47">
        <v>0</v>
      </c>
      <c r="W39" s="47">
        <v>0</v>
      </c>
    </row>
    <row r="40" spans="1:23" ht="12.75">
      <c r="A40" s="63" t="s">
        <v>152</v>
      </c>
      <c r="B40" s="63">
        <v>32584</v>
      </c>
      <c r="C40" s="153">
        <v>17218</v>
      </c>
      <c r="D40" s="63">
        <v>17218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152">
        <v>92290</v>
      </c>
      <c r="L40" s="148"/>
      <c r="M40" s="63">
        <v>263</v>
      </c>
      <c r="N40" s="48"/>
      <c r="O40" s="63">
        <v>59845</v>
      </c>
      <c r="P40" s="63">
        <v>31531</v>
      </c>
      <c r="Q40" s="63">
        <v>28314</v>
      </c>
      <c r="R40" s="63">
        <v>0</v>
      </c>
      <c r="S40" s="63">
        <v>17083</v>
      </c>
      <c r="U40" s="63">
        <v>49831</v>
      </c>
      <c r="V40" s="63">
        <v>2726</v>
      </c>
      <c r="W40" s="63">
        <v>0</v>
      </c>
    </row>
    <row r="41" spans="3:14" ht="12.75">
      <c r="C41" s="154"/>
      <c r="K41" s="124"/>
      <c r="L41" s="124"/>
      <c r="N41" s="17"/>
    </row>
    <row r="42" spans="1:23" s="101" customFormat="1" ht="12.75">
      <c r="A42" s="146" t="s">
        <v>0</v>
      </c>
      <c r="B42" s="147">
        <v>1095467</v>
      </c>
      <c r="C42" s="155">
        <v>59736476</v>
      </c>
      <c r="D42" s="155">
        <v>37656759</v>
      </c>
      <c r="E42" s="155">
        <v>22079717</v>
      </c>
      <c r="F42" s="155">
        <v>8141842</v>
      </c>
      <c r="G42" s="155">
        <v>6024053</v>
      </c>
      <c r="H42" s="155">
        <v>1206910</v>
      </c>
      <c r="I42" s="155">
        <v>910879</v>
      </c>
      <c r="J42" s="155">
        <v>13937875</v>
      </c>
      <c r="K42" s="155">
        <v>87147875</v>
      </c>
      <c r="L42" s="156"/>
      <c r="M42" s="155">
        <v>948559</v>
      </c>
      <c r="N42" s="156"/>
      <c r="O42" s="155">
        <v>51673920</v>
      </c>
      <c r="P42" s="155">
        <v>11502157</v>
      </c>
      <c r="Q42" s="155">
        <v>40171763</v>
      </c>
      <c r="R42" s="155">
        <v>11407121</v>
      </c>
      <c r="S42" s="155">
        <v>6423458</v>
      </c>
      <c r="T42" s="157"/>
      <c r="U42" s="155">
        <v>60833323</v>
      </c>
      <c r="V42" s="155">
        <v>14151612</v>
      </c>
      <c r="W42" s="155">
        <v>509036.50821599993</v>
      </c>
    </row>
    <row r="43" spans="1:23" s="101" customFormat="1" ht="12.75">
      <c r="A43" s="80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U43" s="148"/>
      <c r="V43" s="148"/>
      <c r="W43" s="148"/>
    </row>
    <row r="44" spans="1:23" ht="12.75">
      <c r="A44" s="129" t="s">
        <v>153</v>
      </c>
      <c r="B44" s="129">
        <v>102110</v>
      </c>
      <c r="C44" s="129">
        <v>2457713</v>
      </c>
      <c r="D44" s="129">
        <v>1837799</v>
      </c>
      <c r="E44" s="129">
        <v>619914</v>
      </c>
      <c r="F44" s="129">
        <v>90117</v>
      </c>
      <c r="G44" s="129">
        <v>67372</v>
      </c>
      <c r="H44" s="129">
        <v>13058</v>
      </c>
      <c r="I44" s="129">
        <v>9687</v>
      </c>
      <c r="J44" s="129">
        <v>529797</v>
      </c>
      <c r="K44" s="147">
        <v>3012803</v>
      </c>
      <c r="L44" s="148"/>
      <c r="M44" s="129">
        <v>76270</v>
      </c>
      <c r="N44" s="48"/>
      <c r="O44" s="129">
        <v>1607368</v>
      </c>
      <c r="P44" s="129">
        <v>333624</v>
      </c>
      <c r="Q44" s="129">
        <v>1273744</v>
      </c>
      <c r="R44" s="129">
        <v>824360</v>
      </c>
      <c r="S44" s="129">
        <v>181810</v>
      </c>
      <c r="U44" s="129">
        <v>2559844</v>
      </c>
      <c r="V44" s="129">
        <v>222264</v>
      </c>
      <c r="W44" s="129">
        <v>30893.220194</v>
      </c>
    </row>
    <row r="45" spans="1:23" s="101" customFormat="1" ht="12.75">
      <c r="A45" s="1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U45" s="148"/>
      <c r="V45" s="148"/>
      <c r="W45" s="148"/>
    </row>
    <row r="46" spans="1:23" s="101" customFormat="1" ht="12.75">
      <c r="A46" s="11" t="s">
        <v>86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U46" s="148"/>
      <c r="V46" s="148"/>
      <c r="W46" s="148"/>
    </row>
    <row r="47" spans="1:23" s="101" customFormat="1" ht="12.75">
      <c r="A47" s="158" t="s">
        <v>154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00"/>
      <c r="U47" s="148"/>
      <c r="V47" s="148"/>
      <c r="W47" s="148"/>
    </row>
    <row r="48" spans="1:20" ht="12.75">
      <c r="A48" s="17" t="s">
        <v>155</v>
      </c>
      <c r="M48" s="45"/>
      <c r="T48" s="101"/>
    </row>
    <row r="49" spans="1:20" ht="12.75">
      <c r="A49" s="11" t="s">
        <v>90</v>
      </c>
      <c r="T49" s="101"/>
    </row>
    <row r="50" ht="12.75">
      <c r="A50" s="158" t="s">
        <v>156</v>
      </c>
    </row>
    <row r="52" ht="12.75">
      <c r="A52" s="11" t="s">
        <v>94</v>
      </c>
    </row>
  </sheetData>
  <mergeCells count="15">
    <mergeCell ref="O9:O11"/>
    <mergeCell ref="F10:I10"/>
    <mergeCell ref="E9:J9"/>
    <mergeCell ref="J10:J11"/>
    <mergeCell ref="M7:M11"/>
    <mergeCell ref="E10:E11"/>
    <mergeCell ref="A4:W4"/>
    <mergeCell ref="B7:K7"/>
    <mergeCell ref="O8:Q8"/>
    <mergeCell ref="C8:J8"/>
    <mergeCell ref="O7:S7"/>
    <mergeCell ref="U7:W7"/>
    <mergeCell ref="A5:W5"/>
    <mergeCell ref="B8:B11"/>
    <mergeCell ref="C9:C11"/>
  </mergeCells>
  <hyperlinks>
    <hyperlink ref="W1" location="Índice!A1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6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V52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2.421875" style="11" customWidth="1"/>
    <col min="3" max="3" width="13.57421875" style="11" customWidth="1"/>
    <col min="4" max="4" width="11.7109375" style="11" bestFit="1" customWidth="1"/>
    <col min="5" max="5" width="15.140625" style="11" bestFit="1" customWidth="1"/>
    <col min="6" max="6" width="14.28125" style="11" customWidth="1"/>
    <col min="7" max="7" width="14.140625" style="11" bestFit="1" customWidth="1"/>
    <col min="8" max="8" width="11.140625" style="11" bestFit="1" customWidth="1"/>
    <col min="9" max="9" width="11.8515625" style="11" bestFit="1" customWidth="1"/>
    <col min="10" max="10" width="16.421875" style="11" bestFit="1" customWidth="1"/>
    <col min="11" max="11" width="13.28125" style="11" customWidth="1"/>
    <col min="12" max="12" width="16.421875" style="11" customWidth="1"/>
    <col min="13" max="13" width="17.421875" style="11" bestFit="1" customWidth="1"/>
    <col min="14" max="14" width="10.57421875" style="11" bestFit="1" customWidth="1"/>
    <col min="15" max="15" width="12.28125" style="11" customWidth="1"/>
    <col min="16" max="16" width="13.28125" style="11" customWidth="1"/>
    <col min="17" max="17" width="1.7109375" style="11" customWidth="1"/>
    <col min="18" max="18" width="15.8515625" style="11" customWidth="1"/>
    <col min="19" max="19" width="1.57421875" style="11" customWidth="1"/>
    <col min="20" max="20" width="14.57421875" style="11" customWidth="1"/>
    <col min="21" max="21" width="1.28515625" style="11" customWidth="1"/>
    <col min="22" max="22" width="10.28125" style="11" customWidth="1"/>
    <col min="23" max="16384" width="11.421875" style="11" customWidth="1"/>
  </cols>
  <sheetData>
    <row r="1" spans="1:18" ht="12.75">
      <c r="A1" s="10" t="s">
        <v>12</v>
      </c>
      <c r="R1" s="12" t="s">
        <v>13</v>
      </c>
    </row>
    <row r="2" ht="13.5" thickBot="1">
      <c r="A2" s="10" t="s">
        <v>14</v>
      </c>
    </row>
    <row r="3" spans="1:22" ht="22.5" customHeight="1">
      <c r="A3" s="283" t="s">
        <v>472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22.5" customHeight="1" thickBot="1">
      <c r="A4" s="304" t="s">
        <v>95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6"/>
    </row>
    <row r="5" spans="1:18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7"/>
    </row>
    <row r="6" spans="1:17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22" ht="12.75" customHeight="1">
      <c r="A7" s="138"/>
      <c r="B7" s="307" t="s">
        <v>68</v>
      </c>
      <c r="C7" s="307" t="s">
        <v>69</v>
      </c>
      <c r="D7" s="307" t="s">
        <v>157</v>
      </c>
      <c r="E7" s="138" t="s">
        <v>158</v>
      </c>
      <c r="F7" s="138" t="s">
        <v>159</v>
      </c>
      <c r="G7" s="138" t="s">
        <v>126</v>
      </c>
      <c r="H7" s="138" t="s">
        <v>160</v>
      </c>
      <c r="I7" s="37" t="s">
        <v>161</v>
      </c>
      <c r="J7" s="138" t="s">
        <v>162</v>
      </c>
      <c r="K7" s="307" t="s">
        <v>77</v>
      </c>
      <c r="L7" s="37" t="s">
        <v>161</v>
      </c>
      <c r="M7" s="138" t="s">
        <v>163</v>
      </c>
      <c r="N7" s="37" t="s">
        <v>161</v>
      </c>
      <c r="O7" s="138"/>
      <c r="P7" s="37" t="s">
        <v>161</v>
      </c>
      <c r="Q7" s="124"/>
      <c r="R7" s="37" t="s">
        <v>161</v>
      </c>
      <c r="S7" s="124"/>
      <c r="T7" s="37" t="s">
        <v>164</v>
      </c>
      <c r="V7" s="138" t="s">
        <v>165</v>
      </c>
    </row>
    <row r="8" spans="1:22" ht="12.75">
      <c r="A8" s="137" t="s">
        <v>105</v>
      </c>
      <c r="B8" s="312"/>
      <c r="C8" s="312" t="s">
        <v>166</v>
      </c>
      <c r="D8" s="312"/>
      <c r="E8" s="137" t="s">
        <v>167</v>
      </c>
      <c r="F8" s="137" t="s">
        <v>168</v>
      </c>
      <c r="G8" s="137" t="s">
        <v>169</v>
      </c>
      <c r="H8" s="137" t="s">
        <v>170</v>
      </c>
      <c r="I8" s="54" t="s">
        <v>171</v>
      </c>
      <c r="J8" s="137" t="s">
        <v>172</v>
      </c>
      <c r="K8" s="312"/>
      <c r="L8" s="54" t="s">
        <v>171</v>
      </c>
      <c r="M8" s="137" t="s">
        <v>173</v>
      </c>
      <c r="N8" s="54" t="s">
        <v>174</v>
      </c>
      <c r="O8" s="137" t="s">
        <v>81</v>
      </c>
      <c r="P8" s="54" t="s">
        <v>175</v>
      </c>
      <c r="Q8" s="124"/>
      <c r="R8" s="54" t="s">
        <v>176</v>
      </c>
      <c r="S8" s="124"/>
      <c r="T8" s="54" t="s">
        <v>177</v>
      </c>
      <c r="V8" s="137" t="s">
        <v>178</v>
      </c>
    </row>
    <row r="9" spans="1:22" ht="12.75">
      <c r="A9" s="143"/>
      <c r="B9" s="313"/>
      <c r="C9" s="313" t="s">
        <v>179</v>
      </c>
      <c r="D9" s="313"/>
      <c r="E9" s="143" t="s">
        <v>180</v>
      </c>
      <c r="F9" s="143" t="s">
        <v>181</v>
      </c>
      <c r="G9" s="143" t="s">
        <v>182</v>
      </c>
      <c r="H9" s="143"/>
      <c r="I9" s="58" t="s">
        <v>183</v>
      </c>
      <c r="J9" s="143" t="s">
        <v>184</v>
      </c>
      <c r="K9" s="313"/>
      <c r="L9" s="58" t="s">
        <v>185</v>
      </c>
      <c r="M9" s="143" t="s">
        <v>186</v>
      </c>
      <c r="N9" s="58" t="s">
        <v>187</v>
      </c>
      <c r="O9" s="143"/>
      <c r="P9" s="159" t="s">
        <v>188</v>
      </c>
      <c r="Q9" s="124"/>
      <c r="R9" s="58" t="s">
        <v>189</v>
      </c>
      <c r="S9" s="124"/>
      <c r="T9" s="159" t="s">
        <v>190</v>
      </c>
      <c r="V9" s="143" t="s">
        <v>191</v>
      </c>
    </row>
    <row r="10" spans="1:22" ht="12.75">
      <c r="A10" s="135"/>
      <c r="B10" s="135"/>
      <c r="C10" s="135"/>
      <c r="D10" s="135"/>
      <c r="E10" s="135"/>
      <c r="F10" s="135"/>
      <c r="G10" s="135"/>
      <c r="H10" s="135"/>
      <c r="I10" s="160"/>
      <c r="J10" s="135"/>
      <c r="K10" s="135"/>
      <c r="L10" s="160"/>
      <c r="M10" s="135"/>
      <c r="N10" s="160"/>
      <c r="O10" s="135"/>
      <c r="P10" s="160"/>
      <c r="Q10" s="124"/>
      <c r="R10" s="160"/>
      <c r="T10" s="160"/>
      <c r="V10" s="135"/>
    </row>
    <row r="11" spans="1:22" ht="12.75">
      <c r="A11" s="135"/>
      <c r="B11" s="135"/>
      <c r="C11" s="135"/>
      <c r="D11" s="135"/>
      <c r="E11" s="135"/>
      <c r="F11" s="135"/>
      <c r="G11" s="135"/>
      <c r="H11" s="135"/>
      <c r="I11" s="160"/>
      <c r="J11" s="135"/>
      <c r="K11" s="135"/>
      <c r="L11" s="160"/>
      <c r="M11" s="135"/>
      <c r="N11" s="160"/>
      <c r="O11" s="135"/>
      <c r="P11" s="160"/>
      <c r="Q11" s="124"/>
      <c r="R11" s="160"/>
      <c r="T11" s="160"/>
      <c r="V11" s="135"/>
    </row>
    <row r="12" spans="4:20" ht="12.75">
      <c r="D12" s="45"/>
      <c r="E12" s="45"/>
      <c r="F12" s="45"/>
      <c r="G12" s="45"/>
      <c r="H12" s="45"/>
      <c r="I12" s="161"/>
      <c r="J12" s="45"/>
      <c r="K12" s="45"/>
      <c r="L12" s="161"/>
      <c r="M12" s="45"/>
      <c r="N12" s="161"/>
      <c r="O12" s="161"/>
      <c r="P12" s="127"/>
      <c r="R12" s="127"/>
      <c r="T12" s="127"/>
    </row>
    <row r="13" spans="1:22" ht="12.75">
      <c r="A13" s="146" t="s">
        <v>127</v>
      </c>
      <c r="B13" s="147">
        <v>411231</v>
      </c>
      <c r="C13" s="147">
        <v>122711</v>
      </c>
      <c r="D13" s="147">
        <v>117795</v>
      </c>
      <c r="E13" s="147">
        <v>22499</v>
      </c>
      <c r="F13" s="147">
        <v>-58127</v>
      </c>
      <c r="G13" s="147">
        <v>38429</v>
      </c>
      <c r="H13" s="147">
        <v>-16763</v>
      </c>
      <c r="I13" s="59">
        <v>637775</v>
      </c>
      <c r="J13" s="147">
        <v>-124703</v>
      </c>
      <c r="K13" s="147">
        <v>-317342</v>
      </c>
      <c r="L13" s="59">
        <v>195730</v>
      </c>
      <c r="M13" s="147">
        <v>1065</v>
      </c>
      <c r="N13" s="59">
        <v>196795</v>
      </c>
      <c r="O13" s="147">
        <v>-37068</v>
      </c>
      <c r="P13" s="59">
        <v>159727</v>
      </c>
      <c r="Q13" s="124"/>
      <c r="R13" s="59">
        <f>SUM(R14:R32)</f>
        <v>158931</v>
      </c>
      <c r="T13" s="59">
        <f>SUM(T14:T32)</f>
        <v>796</v>
      </c>
      <c r="V13" s="147">
        <v>93140</v>
      </c>
    </row>
    <row r="14" spans="1:22" ht="12.75">
      <c r="A14" s="47" t="s">
        <v>128</v>
      </c>
      <c r="B14" s="149">
        <v>2171</v>
      </c>
      <c r="C14" s="149">
        <v>138</v>
      </c>
      <c r="D14" s="149">
        <v>344</v>
      </c>
      <c r="E14" s="149">
        <v>58</v>
      </c>
      <c r="F14" s="149">
        <v>441</v>
      </c>
      <c r="G14" s="149">
        <v>-15</v>
      </c>
      <c r="H14" s="149">
        <v>-444</v>
      </c>
      <c r="I14" s="35">
        <v>2693</v>
      </c>
      <c r="J14" s="149">
        <v>-108</v>
      </c>
      <c r="K14" s="149">
        <v>-1819</v>
      </c>
      <c r="L14" s="35">
        <v>766</v>
      </c>
      <c r="M14" s="149">
        <v>0</v>
      </c>
      <c r="N14" s="35">
        <v>766</v>
      </c>
      <c r="O14" s="149">
        <v>-189</v>
      </c>
      <c r="P14" s="35">
        <v>577</v>
      </c>
      <c r="R14" s="149">
        <v>577</v>
      </c>
      <c r="T14" s="149">
        <v>0</v>
      </c>
      <c r="V14" s="149">
        <v>2</v>
      </c>
    </row>
    <row r="15" spans="1:22" ht="12.75">
      <c r="A15" s="47" t="s">
        <v>129</v>
      </c>
      <c r="B15" s="47">
        <v>3847</v>
      </c>
      <c r="C15" s="47">
        <v>2743</v>
      </c>
      <c r="D15" s="47">
        <v>3300</v>
      </c>
      <c r="E15" s="47">
        <v>112</v>
      </c>
      <c r="F15" s="47">
        <v>2494</v>
      </c>
      <c r="G15" s="47">
        <v>-13</v>
      </c>
      <c r="H15" s="47">
        <v>-535</v>
      </c>
      <c r="I15" s="52">
        <v>11948</v>
      </c>
      <c r="J15" s="47">
        <v>-734</v>
      </c>
      <c r="K15" s="47">
        <v>-6263</v>
      </c>
      <c r="L15" s="52">
        <v>4951</v>
      </c>
      <c r="M15" s="47">
        <v>3</v>
      </c>
      <c r="N15" s="52">
        <v>4954</v>
      </c>
      <c r="O15" s="47">
        <v>-786</v>
      </c>
      <c r="P15" s="52">
        <v>4168</v>
      </c>
      <c r="R15" s="47">
        <v>4167</v>
      </c>
      <c r="T15" s="47">
        <v>1</v>
      </c>
      <c r="V15" s="47">
        <v>174</v>
      </c>
    </row>
    <row r="16" spans="1:22" ht="12.75">
      <c r="A16" s="47" t="s">
        <v>130</v>
      </c>
      <c r="B16" s="47">
        <v>20156</v>
      </c>
      <c r="C16" s="47">
        <v>9379</v>
      </c>
      <c r="D16" s="47">
        <v>6123</v>
      </c>
      <c r="E16" s="47">
        <v>2001</v>
      </c>
      <c r="F16" s="47">
        <v>-2600</v>
      </c>
      <c r="G16" s="47">
        <v>-322</v>
      </c>
      <c r="H16" s="47">
        <v>-947</v>
      </c>
      <c r="I16" s="52">
        <v>33790</v>
      </c>
      <c r="J16" s="47">
        <v>-8538</v>
      </c>
      <c r="K16" s="47">
        <v>-17342</v>
      </c>
      <c r="L16" s="52">
        <v>7910</v>
      </c>
      <c r="M16" s="47">
        <v>16</v>
      </c>
      <c r="N16" s="52">
        <v>7926</v>
      </c>
      <c r="O16" s="47">
        <v>-1127</v>
      </c>
      <c r="P16" s="52">
        <v>6799</v>
      </c>
      <c r="R16" s="47">
        <v>6793</v>
      </c>
      <c r="T16" s="47">
        <v>6</v>
      </c>
      <c r="V16" s="47">
        <v>6012</v>
      </c>
    </row>
    <row r="17" spans="1:22" ht="12.75">
      <c r="A17" s="47" t="s">
        <v>131</v>
      </c>
      <c r="B17" s="47">
        <v>26849</v>
      </c>
      <c r="C17" s="47">
        <v>8352</v>
      </c>
      <c r="D17" s="47">
        <v>6553</v>
      </c>
      <c r="E17" s="47">
        <v>1024</v>
      </c>
      <c r="F17" s="47">
        <v>-6645</v>
      </c>
      <c r="G17" s="47">
        <v>-534</v>
      </c>
      <c r="H17" s="47">
        <v>-1676</v>
      </c>
      <c r="I17" s="52">
        <v>33923</v>
      </c>
      <c r="J17" s="47">
        <v>-6819</v>
      </c>
      <c r="K17" s="47">
        <v>-17634</v>
      </c>
      <c r="L17" s="52">
        <v>9470</v>
      </c>
      <c r="M17" s="47">
        <v>17</v>
      </c>
      <c r="N17" s="52">
        <v>9487</v>
      </c>
      <c r="O17" s="47">
        <v>-1635</v>
      </c>
      <c r="P17" s="52">
        <v>7852</v>
      </c>
      <c r="R17" s="47">
        <v>7852</v>
      </c>
      <c r="T17" s="47">
        <v>0</v>
      </c>
      <c r="V17" s="47">
        <v>6420</v>
      </c>
    </row>
    <row r="18" spans="1:22" ht="12.75">
      <c r="A18" s="47" t="s">
        <v>132</v>
      </c>
      <c r="B18" s="47">
        <v>60323</v>
      </c>
      <c r="C18" s="47">
        <v>50680</v>
      </c>
      <c r="D18" s="47">
        <v>16049</v>
      </c>
      <c r="E18" s="47">
        <v>3802</v>
      </c>
      <c r="F18" s="47">
        <v>-44767</v>
      </c>
      <c r="G18" s="47">
        <v>1533</v>
      </c>
      <c r="H18" s="47">
        <v>-1433</v>
      </c>
      <c r="I18" s="52">
        <v>86187</v>
      </c>
      <c r="J18" s="47">
        <v>-11028</v>
      </c>
      <c r="K18" s="47">
        <v>-44433</v>
      </c>
      <c r="L18" s="52">
        <v>30726</v>
      </c>
      <c r="M18" s="47">
        <v>631</v>
      </c>
      <c r="N18" s="52">
        <v>31357</v>
      </c>
      <c r="O18" s="47">
        <v>-5221</v>
      </c>
      <c r="P18" s="52">
        <v>26136</v>
      </c>
      <c r="R18" s="47">
        <v>26136</v>
      </c>
      <c r="T18" s="47">
        <v>0</v>
      </c>
      <c r="V18" s="47">
        <v>9590</v>
      </c>
    </row>
    <row r="19" spans="1:22" ht="12.75">
      <c r="A19" s="47" t="s">
        <v>133</v>
      </c>
      <c r="B19" s="47">
        <v>105036</v>
      </c>
      <c r="C19" s="47">
        <v>-8288</v>
      </c>
      <c r="D19" s="47">
        <v>31270</v>
      </c>
      <c r="E19" s="47">
        <v>4952</v>
      </c>
      <c r="F19" s="47">
        <v>11927</v>
      </c>
      <c r="G19" s="47">
        <v>35118</v>
      </c>
      <c r="H19" s="47">
        <v>-3715</v>
      </c>
      <c r="I19" s="52">
        <v>176300</v>
      </c>
      <c r="J19" s="47">
        <v>-23199</v>
      </c>
      <c r="K19" s="47">
        <v>-101963</v>
      </c>
      <c r="L19" s="52">
        <v>51138</v>
      </c>
      <c r="M19" s="47">
        <v>686</v>
      </c>
      <c r="N19" s="52">
        <v>51824</v>
      </c>
      <c r="O19" s="47">
        <v>-12143</v>
      </c>
      <c r="P19" s="52">
        <v>39681</v>
      </c>
      <c r="R19" s="47">
        <v>39681</v>
      </c>
      <c r="T19" s="47">
        <v>0</v>
      </c>
      <c r="V19" s="47">
        <v>15086</v>
      </c>
    </row>
    <row r="20" spans="1:22" ht="12.75">
      <c r="A20" s="47" t="s">
        <v>134</v>
      </c>
      <c r="B20" s="47">
        <v>-1257</v>
      </c>
      <c r="C20" s="47">
        <v>-1668</v>
      </c>
      <c r="D20" s="47">
        <v>-74</v>
      </c>
      <c r="E20" s="47">
        <v>0</v>
      </c>
      <c r="F20" s="47">
        <v>9784</v>
      </c>
      <c r="G20" s="47">
        <v>152</v>
      </c>
      <c r="H20" s="47">
        <v>-266</v>
      </c>
      <c r="I20" s="52">
        <v>6671</v>
      </c>
      <c r="J20" s="47">
        <v>-180</v>
      </c>
      <c r="K20" s="47">
        <v>-491</v>
      </c>
      <c r="L20" s="52">
        <v>6000</v>
      </c>
      <c r="M20" s="47">
        <v>0</v>
      </c>
      <c r="N20" s="52">
        <v>6000</v>
      </c>
      <c r="O20" s="47">
        <v>-1028</v>
      </c>
      <c r="P20" s="52">
        <v>4972</v>
      </c>
      <c r="R20" s="47">
        <v>4972</v>
      </c>
      <c r="T20" s="47">
        <v>0</v>
      </c>
      <c r="V20" s="47">
        <v>0</v>
      </c>
    </row>
    <row r="21" spans="1:22" ht="12.75">
      <c r="A21" s="47" t="s">
        <v>135</v>
      </c>
      <c r="B21" s="47">
        <v>8303</v>
      </c>
      <c r="C21" s="47">
        <v>216</v>
      </c>
      <c r="D21" s="47">
        <v>2736</v>
      </c>
      <c r="E21" s="47">
        <v>722</v>
      </c>
      <c r="F21" s="47">
        <v>1108</v>
      </c>
      <c r="G21" s="47">
        <v>319</v>
      </c>
      <c r="H21" s="47">
        <v>-282</v>
      </c>
      <c r="I21" s="52">
        <v>13122</v>
      </c>
      <c r="J21" s="47">
        <v>-4316</v>
      </c>
      <c r="K21" s="47">
        <v>-5361</v>
      </c>
      <c r="L21" s="52">
        <v>3445</v>
      </c>
      <c r="M21" s="47">
        <v>0</v>
      </c>
      <c r="N21" s="52">
        <v>3445</v>
      </c>
      <c r="O21" s="47">
        <v>-692</v>
      </c>
      <c r="P21" s="52">
        <v>2753</v>
      </c>
      <c r="R21" s="47">
        <v>2753</v>
      </c>
      <c r="T21" s="47">
        <v>0</v>
      </c>
      <c r="V21" s="47">
        <v>4142</v>
      </c>
    </row>
    <row r="22" spans="1:22" ht="12.75">
      <c r="A22" s="47" t="s">
        <v>136</v>
      </c>
      <c r="B22" s="47">
        <v>1091</v>
      </c>
      <c r="C22" s="47">
        <v>-15</v>
      </c>
      <c r="D22" s="47">
        <v>177</v>
      </c>
      <c r="E22" s="47">
        <v>0</v>
      </c>
      <c r="F22" s="47">
        <v>1407</v>
      </c>
      <c r="G22" s="47">
        <v>8</v>
      </c>
      <c r="H22" s="47">
        <v>-327</v>
      </c>
      <c r="I22" s="52">
        <v>2341</v>
      </c>
      <c r="J22" s="47">
        <v>-107</v>
      </c>
      <c r="K22" s="47">
        <v>-1496</v>
      </c>
      <c r="L22" s="52">
        <v>738</v>
      </c>
      <c r="M22" s="47">
        <v>0</v>
      </c>
      <c r="N22" s="52">
        <v>738</v>
      </c>
      <c r="O22" s="47">
        <v>-126</v>
      </c>
      <c r="P22" s="52">
        <v>612</v>
      </c>
      <c r="R22" s="47">
        <v>612</v>
      </c>
      <c r="T22" s="47">
        <v>0</v>
      </c>
      <c r="V22" s="47">
        <v>0</v>
      </c>
    </row>
    <row r="23" spans="1:22" ht="12.75">
      <c r="A23" s="47" t="s">
        <v>137</v>
      </c>
      <c r="B23" s="47">
        <v>1345</v>
      </c>
      <c r="C23" s="47">
        <v>490</v>
      </c>
      <c r="D23" s="47">
        <v>258</v>
      </c>
      <c r="E23" s="47">
        <v>41</v>
      </c>
      <c r="F23" s="47">
        <v>341</v>
      </c>
      <c r="G23" s="47">
        <v>-56</v>
      </c>
      <c r="H23" s="47">
        <v>-27</v>
      </c>
      <c r="I23" s="52">
        <v>2392</v>
      </c>
      <c r="J23" s="47">
        <v>-359</v>
      </c>
      <c r="K23" s="47">
        <v>-1716</v>
      </c>
      <c r="L23" s="52">
        <v>317</v>
      </c>
      <c r="M23" s="47">
        <v>-2</v>
      </c>
      <c r="N23" s="52">
        <v>315</v>
      </c>
      <c r="O23" s="47">
        <v>109</v>
      </c>
      <c r="P23" s="52">
        <v>424</v>
      </c>
      <c r="R23" s="47">
        <v>424</v>
      </c>
      <c r="T23" s="47">
        <v>0</v>
      </c>
      <c r="V23" s="47">
        <v>33</v>
      </c>
    </row>
    <row r="24" spans="1:22" ht="12.75">
      <c r="A24" s="47" t="s">
        <v>138</v>
      </c>
      <c r="B24" s="47">
        <v>14058</v>
      </c>
      <c r="C24" s="47">
        <v>-4788</v>
      </c>
      <c r="D24" s="47">
        <v>3120</v>
      </c>
      <c r="E24" s="47">
        <v>613</v>
      </c>
      <c r="F24" s="47">
        <v>6654</v>
      </c>
      <c r="G24" s="47">
        <v>2990</v>
      </c>
      <c r="H24" s="47">
        <v>-668</v>
      </c>
      <c r="I24" s="52">
        <v>21979</v>
      </c>
      <c r="J24" s="47">
        <v>-5163</v>
      </c>
      <c r="K24" s="47">
        <v>-11487</v>
      </c>
      <c r="L24" s="52">
        <v>5329</v>
      </c>
      <c r="M24" s="47">
        <v>0</v>
      </c>
      <c r="N24" s="52">
        <v>5329</v>
      </c>
      <c r="O24" s="47">
        <v>-886</v>
      </c>
      <c r="P24" s="52">
        <v>4443</v>
      </c>
      <c r="R24" s="47">
        <v>4443</v>
      </c>
      <c r="T24" s="47">
        <v>0</v>
      </c>
      <c r="V24" s="47">
        <v>2667</v>
      </c>
    </row>
    <row r="25" spans="1:22" ht="12.75">
      <c r="A25" s="47" t="s">
        <v>139</v>
      </c>
      <c r="B25" s="47">
        <v>237</v>
      </c>
      <c r="C25" s="47">
        <v>-239</v>
      </c>
      <c r="D25" s="47">
        <v>67</v>
      </c>
      <c r="E25" s="47">
        <v>0</v>
      </c>
      <c r="F25" s="47">
        <v>796</v>
      </c>
      <c r="G25" s="47">
        <v>39</v>
      </c>
      <c r="H25" s="47">
        <v>-35</v>
      </c>
      <c r="I25" s="52">
        <v>865</v>
      </c>
      <c r="J25" s="47">
        <v>-111</v>
      </c>
      <c r="K25" s="47">
        <v>-529</v>
      </c>
      <c r="L25" s="52">
        <v>225</v>
      </c>
      <c r="M25" s="47">
        <v>0</v>
      </c>
      <c r="N25" s="52">
        <v>225</v>
      </c>
      <c r="O25" s="47">
        <v>-50</v>
      </c>
      <c r="P25" s="52">
        <v>175</v>
      </c>
      <c r="R25" s="47">
        <v>175</v>
      </c>
      <c r="T25" s="47">
        <v>0</v>
      </c>
      <c r="V25" s="47">
        <v>0</v>
      </c>
    </row>
    <row r="26" spans="1:22" ht="12.75">
      <c r="A26" s="47" t="s">
        <v>140</v>
      </c>
      <c r="B26" s="47">
        <v>5333</v>
      </c>
      <c r="C26" s="47">
        <v>-5</v>
      </c>
      <c r="D26" s="47">
        <v>905</v>
      </c>
      <c r="E26" s="47">
        <v>530</v>
      </c>
      <c r="F26" s="47">
        <v>67</v>
      </c>
      <c r="G26" s="47">
        <v>67</v>
      </c>
      <c r="H26" s="47">
        <v>-73</v>
      </c>
      <c r="I26" s="52">
        <v>6824</v>
      </c>
      <c r="J26" s="47">
        <v>-2356</v>
      </c>
      <c r="K26" s="47">
        <v>-3897</v>
      </c>
      <c r="L26" s="52">
        <v>571</v>
      </c>
      <c r="M26" s="47">
        <v>0</v>
      </c>
      <c r="N26" s="52">
        <v>571</v>
      </c>
      <c r="O26" s="47">
        <v>-96</v>
      </c>
      <c r="P26" s="52">
        <v>475</v>
      </c>
      <c r="R26" s="47">
        <v>475</v>
      </c>
      <c r="T26" s="47">
        <v>0</v>
      </c>
      <c r="V26" s="47">
        <v>2497</v>
      </c>
    </row>
    <row r="27" spans="1:22" ht="12.75">
      <c r="A27" s="47" t="s">
        <v>141</v>
      </c>
      <c r="B27" s="47">
        <v>-373</v>
      </c>
      <c r="C27" s="47">
        <v>57</v>
      </c>
      <c r="D27" s="47">
        <v>1314</v>
      </c>
      <c r="E27" s="47">
        <v>0</v>
      </c>
      <c r="F27" s="47">
        <v>1073</v>
      </c>
      <c r="G27" s="47">
        <v>37</v>
      </c>
      <c r="H27" s="47">
        <v>-63</v>
      </c>
      <c r="I27" s="52">
        <v>2045</v>
      </c>
      <c r="J27" s="47">
        <v>0</v>
      </c>
      <c r="K27" s="47">
        <v>-2026</v>
      </c>
      <c r="L27" s="52">
        <v>19</v>
      </c>
      <c r="M27" s="47">
        <v>7</v>
      </c>
      <c r="N27" s="52">
        <v>26</v>
      </c>
      <c r="O27" s="47">
        <v>41</v>
      </c>
      <c r="P27" s="52">
        <v>67</v>
      </c>
      <c r="R27" s="47">
        <v>67</v>
      </c>
      <c r="T27" s="47">
        <v>0</v>
      </c>
      <c r="V27" s="47">
        <v>0</v>
      </c>
    </row>
    <row r="28" spans="1:22" ht="12.75">
      <c r="A28" s="47" t="s">
        <v>142</v>
      </c>
      <c r="B28" s="47">
        <v>1567</v>
      </c>
      <c r="C28" s="47">
        <v>900</v>
      </c>
      <c r="D28" s="47">
        <v>128</v>
      </c>
      <c r="E28" s="47">
        <v>11</v>
      </c>
      <c r="F28" s="47">
        <v>-658</v>
      </c>
      <c r="G28" s="47">
        <v>4</v>
      </c>
      <c r="H28" s="47">
        <v>-126</v>
      </c>
      <c r="I28" s="52">
        <v>1826</v>
      </c>
      <c r="J28" s="47">
        <v>-237</v>
      </c>
      <c r="K28" s="47">
        <v>-1682</v>
      </c>
      <c r="L28" s="52">
        <v>-93</v>
      </c>
      <c r="M28" s="47">
        <v>0</v>
      </c>
      <c r="N28" s="52">
        <v>-93</v>
      </c>
      <c r="O28" s="47">
        <v>23</v>
      </c>
      <c r="P28" s="52">
        <v>-70</v>
      </c>
      <c r="R28" s="47">
        <v>-70</v>
      </c>
      <c r="T28" s="47">
        <v>0</v>
      </c>
      <c r="V28" s="47">
        <v>138</v>
      </c>
    </row>
    <row r="29" spans="1:22" ht="12.75">
      <c r="A29" s="47" t="s">
        <v>143</v>
      </c>
      <c r="B29" s="47">
        <v>4687</v>
      </c>
      <c r="C29" s="47">
        <v>-17</v>
      </c>
      <c r="D29" s="47">
        <v>-124</v>
      </c>
      <c r="E29" s="47">
        <v>360</v>
      </c>
      <c r="F29" s="47">
        <v>232</v>
      </c>
      <c r="G29" s="47">
        <v>144</v>
      </c>
      <c r="H29" s="47">
        <v>6</v>
      </c>
      <c r="I29" s="52">
        <v>5288</v>
      </c>
      <c r="J29" s="47">
        <v>-2407</v>
      </c>
      <c r="K29" s="47">
        <v>-2625</v>
      </c>
      <c r="L29" s="52">
        <v>256</v>
      </c>
      <c r="M29" s="47">
        <v>-1</v>
      </c>
      <c r="N29" s="52">
        <v>255</v>
      </c>
      <c r="O29" s="47">
        <v>-52</v>
      </c>
      <c r="P29" s="52">
        <v>203</v>
      </c>
      <c r="R29" s="47">
        <v>202</v>
      </c>
      <c r="T29" s="47">
        <v>1</v>
      </c>
      <c r="V29" s="47">
        <v>2829</v>
      </c>
    </row>
    <row r="30" spans="1:22" ht="12.75">
      <c r="A30" s="47" t="s">
        <v>144</v>
      </c>
      <c r="B30" s="47">
        <v>123449</v>
      </c>
      <c r="C30" s="47">
        <v>55615</v>
      </c>
      <c r="D30" s="47">
        <v>36138</v>
      </c>
      <c r="E30" s="47">
        <v>6951</v>
      </c>
      <c r="F30" s="47">
        <v>-40409</v>
      </c>
      <c r="G30" s="47">
        <v>-1051</v>
      </c>
      <c r="H30" s="47">
        <v>-4762</v>
      </c>
      <c r="I30" s="52">
        <v>175931</v>
      </c>
      <c r="J30" s="47">
        <v>-48488</v>
      </c>
      <c r="K30" s="47">
        <v>-62727</v>
      </c>
      <c r="L30" s="52">
        <v>64716</v>
      </c>
      <c r="M30" s="47">
        <v>-372</v>
      </c>
      <c r="N30" s="52">
        <v>64344</v>
      </c>
      <c r="O30" s="47">
        <v>-10989</v>
      </c>
      <c r="P30" s="52">
        <v>53355</v>
      </c>
      <c r="R30" s="47">
        <v>52606</v>
      </c>
      <c r="T30" s="47">
        <v>749</v>
      </c>
      <c r="V30" s="47">
        <v>38196</v>
      </c>
    </row>
    <row r="31" spans="1:22" ht="12.75">
      <c r="A31" s="47" t="s">
        <v>192</v>
      </c>
      <c r="B31" s="47">
        <v>30110</v>
      </c>
      <c r="C31" s="47">
        <v>9133</v>
      </c>
      <c r="D31" s="47">
        <v>6485</v>
      </c>
      <c r="E31" s="47">
        <v>1279</v>
      </c>
      <c r="F31" s="47">
        <v>-6816</v>
      </c>
      <c r="G31" s="47">
        <v>-752</v>
      </c>
      <c r="H31" s="47">
        <v>-851</v>
      </c>
      <c r="I31" s="52">
        <v>38588</v>
      </c>
      <c r="J31" s="47">
        <v>-8425</v>
      </c>
      <c r="K31" s="47">
        <v>-26251</v>
      </c>
      <c r="L31" s="52">
        <v>3912</v>
      </c>
      <c r="M31" s="47">
        <v>59</v>
      </c>
      <c r="N31" s="52">
        <v>3971</v>
      </c>
      <c r="O31" s="47">
        <v>-1572</v>
      </c>
      <c r="P31" s="52">
        <v>2399</v>
      </c>
      <c r="R31" s="47">
        <v>2363</v>
      </c>
      <c r="T31" s="47">
        <v>36</v>
      </c>
      <c r="V31" s="47">
        <v>4557</v>
      </c>
    </row>
    <row r="32" spans="1:22" ht="12.75">
      <c r="A32" s="63" t="s">
        <v>146</v>
      </c>
      <c r="B32" s="63">
        <v>4299</v>
      </c>
      <c r="C32" s="63">
        <v>28</v>
      </c>
      <c r="D32" s="63">
        <v>3026</v>
      </c>
      <c r="E32" s="63">
        <v>43</v>
      </c>
      <c r="F32" s="63">
        <v>7444</v>
      </c>
      <c r="G32" s="63">
        <v>761</v>
      </c>
      <c r="H32" s="63">
        <v>-539</v>
      </c>
      <c r="I32" s="56">
        <v>15062</v>
      </c>
      <c r="J32" s="63">
        <v>-2128</v>
      </c>
      <c r="K32" s="63">
        <v>-7600</v>
      </c>
      <c r="L32" s="56">
        <v>5334</v>
      </c>
      <c r="M32" s="63">
        <v>21</v>
      </c>
      <c r="N32" s="56">
        <v>5355</v>
      </c>
      <c r="O32" s="63">
        <v>-649</v>
      </c>
      <c r="P32" s="56">
        <v>4706</v>
      </c>
      <c r="R32" s="63">
        <v>4703</v>
      </c>
      <c r="T32" s="63">
        <v>3</v>
      </c>
      <c r="V32" s="63">
        <v>797</v>
      </c>
    </row>
    <row r="33" spans="9:20" ht="12.75">
      <c r="I33" s="127"/>
      <c r="L33" s="127"/>
      <c r="N33" s="127"/>
      <c r="P33" s="127"/>
      <c r="R33" s="127"/>
      <c r="T33" s="127"/>
    </row>
    <row r="34" spans="1:22" ht="12.75">
      <c r="A34" s="147" t="s">
        <v>147</v>
      </c>
      <c r="B34" s="147">
        <v>72107</v>
      </c>
      <c r="C34" s="147">
        <v>50185</v>
      </c>
      <c r="D34" s="147">
        <v>18608</v>
      </c>
      <c r="E34" s="147">
        <v>3462</v>
      </c>
      <c r="F34" s="147">
        <v>-40427</v>
      </c>
      <c r="G34" s="147">
        <v>2363</v>
      </c>
      <c r="H34" s="147">
        <v>-1741</v>
      </c>
      <c r="I34" s="59">
        <v>104557</v>
      </c>
      <c r="J34" s="147">
        <v>-20732</v>
      </c>
      <c r="K34" s="147">
        <v>-58937</v>
      </c>
      <c r="L34" s="59">
        <v>24888</v>
      </c>
      <c r="M34" s="147">
        <v>55</v>
      </c>
      <c r="N34" s="59">
        <v>24943</v>
      </c>
      <c r="O34" s="147">
        <v>-12649</v>
      </c>
      <c r="P34" s="59">
        <v>12294</v>
      </c>
      <c r="R34" s="59">
        <v>11204</v>
      </c>
      <c r="T34" s="59">
        <v>1090</v>
      </c>
      <c r="V34" s="147">
        <v>10790</v>
      </c>
    </row>
    <row r="35" spans="1:20" ht="12.75">
      <c r="A35" s="162"/>
      <c r="I35" s="127"/>
      <c r="L35" s="127"/>
      <c r="N35" s="127"/>
      <c r="P35" s="127"/>
      <c r="Q35" s="162"/>
      <c r="R35" s="127"/>
      <c r="T35" s="127"/>
    </row>
    <row r="36" spans="1:22" ht="12.75">
      <c r="A36" s="147" t="s">
        <v>148</v>
      </c>
      <c r="B36" s="147">
        <v>885</v>
      </c>
      <c r="C36" s="147">
        <v>-7519</v>
      </c>
      <c r="D36" s="147">
        <v>35</v>
      </c>
      <c r="E36" s="147">
        <v>0</v>
      </c>
      <c r="F36" s="147">
        <v>11302</v>
      </c>
      <c r="G36" s="147">
        <v>-134</v>
      </c>
      <c r="H36" s="147">
        <v>-865</v>
      </c>
      <c r="I36" s="59">
        <v>3704</v>
      </c>
      <c r="J36" s="147">
        <v>-96</v>
      </c>
      <c r="K36" s="147">
        <v>-1494</v>
      </c>
      <c r="L36" s="59">
        <v>2114</v>
      </c>
      <c r="M36" s="147">
        <v>0</v>
      </c>
      <c r="N36" s="59">
        <v>2114</v>
      </c>
      <c r="O36" s="147">
        <v>-1108</v>
      </c>
      <c r="P36" s="59">
        <v>1006</v>
      </c>
      <c r="Q36" s="162"/>
      <c r="R36" s="59">
        <f>SUM(R37:R40)</f>
        <v>1006</v>
      </c>
      <c r="T36" s="59">
        <f>SUM(T37:T40)</f>
        <v>0</v>
      </c>
      <c r="V36" s="147">
        <v>0</v>
      </c>
    </row>
    <row r="37" spans="1:22" ht="12.75">
      <c r="A37" s="47" t="s">
        <v>149</v>
      </c>
      <c r="B37" s="47">
        <v>182</v>
      </c>
      <c r="C37" s="47">
        <v>-294</v>
      </c>
      <c r="D37" s="47">
        <v>17</v>
      </c>
      <c r="E37" s="47">
        <v>0</v>
      </c>
      <c r="F37" s="47">
        <v>0</v>
      </c>
      <c r="G37" s="47">
        <v>2</v>
      </c>
      <c r="H37" s="47">
        <v>-59</v>
      </c>
      <c r="I37" s="52">
        <v>-152</v>
      </c>
      <c r="J37" s="47">
        <v>-2</v>
      </c>
      <c r="K37" s="47">
        <v>-112</v>
      </c>
      <c r="L37" s="52">
        <v>-266</v>
      </c>
      <c r="M37" s="47">
        <v>0</v>
      </c>
      <c r="N37" s="52">
        <v>-266</v>
      </c>
      <c r="O37" s="47">
        <v>0</v>
      </c>
      <c r="P37" s="52">
        <v>-266</v>
      </c>
      <c r="R37" s="47">
        <v>-266</v>
      </c>
      <c r="T37" s="47">
        <v>0</v>
      </c>
      <c r="V37" s="47">
        <v>0</v>
      </c>
    </row>
    <row r="38" spans="1:22" ht="12.75">
      <c r="A38" s="47" t="s">
        <v>150</v>
      </c>
      <c r="B38" s="47">
        <v>183</v>
      </c>
      <c r="C38" s="47">
        <v>-1738</v>
      </c>
      <c r="D38" s="47">
        <v>24</v>
      </c>
      <c r="E38" s="47">
        <v>0</v>
      </c>
      <c r="F38" s="47">
        <v>1726</v>
      </c>
      <c r="G38" s="47">
        <v>-11</v>
      </c>
      <c r="H38" s="47">
        <v>-83</v>
      </c>
      <c r="I38" s="52">
        <v>101</v>
      </c>
      <c r="J38" s="47">
        <v>-11</v>
      </c>
      <c r="K38" s="47">
        <v>-220</v>
      </c>
      <c r="L38" s="52">
        <v>-130</v>
      </c>
      <c r="M38" s="47">
        <v>0</v>
      </c>
      <c r="N38" s="52">
        <v>-130</v>
      </c>
      <c r="O38" s="47">
        <v>3</v>
      </c>
      <c r="P38" s="52">
        <v>-127</v>
      </c>
      <c r="R38" s="47">
        <v>-127</v>
      </c>
      <c r="T38" s="47">
        <v>0</v>
      </c>
      <c r="V38" s="47">
        <v>0</v>
      </c>
    </row>
    <row r="39" spans="1:22" ht="12.75">
      <c r="A39" s="47" t="s">
        <v>151</v>
      </c>
      <c r="B39" s="47">
        <v>92</v>
      </c>
      <c r="C39" s="47">
        <v>-5735</v>
      </c>
      <c r="D39" s="47">
        <v>-47</v>
      </c>
      <c r="E39" s="47">
        <v>0</v>
      </c>
      <c r="F39" s="47">
        <v>9666</v>
      </c>
      <c r="G39" s="47">
        <v>-125</v>
      </c>
      <c r="H39" s="47">
        <v>-655</v>
      </c>
      <c r="I39" s="52">
        <v>3196</v>
      </c>
      <c r="J39" s="47">
        <v>-78</v>
      </c>
      <c r="K39" s="47">
        <v>-937</v>
      </c>
      <c r="L39" s="52">
        <v>2181</v>
      </c>
      <c r="M39" s="47">
        <v>0</v>
      </c>
      <c r="N39" s="52">
        <v>2181</v>
      </c>
      <c r="O39" s="47">
        <v>-1056</v>
      </c>
      <c r="P39" s="52">
        <v>1125</v>
      </c>
      <c r="R39" s="47">
        <v>1125</v>
      </c>
      <c r="T39" s="47">
        <v>0</v>
      </c>
      <c r="V39" s="47">
        <v>0</v>
      </c>
    </row>
    <row r="40" spans="1:22" ht="12.75">
      <c r="A40" s="63" t="s">
        <v>152</v>
      </c>
      <c r="B40" s="63">
        <v>428</v>
      </c>
      <c r="C40" s="63">
        <v>248</v>
      </c>
      <c r="D40" s="63">
        <v>41</v>
      </c>
      <c r="E40" s="63">
        <v>0</v>
      </c>
      <c r="F40" s="63">
        <v>-90</v>
      </c>
      <c r="G40" s="63">
        <v>0</v>
      </c>
      <c r="H40" s="63">
        <v>-68</v>
      </c>
      <c r="I40" s="56">
        <v>559</v>
      </c>
      <c r="J40" s="63">
        <v>-5</v>
      </c>
      <c r="K40" s="63">
        <v>-225</v>
      </c>
      <c r="L40" s="56">
        <v>329</v>
      </c>
      <c r="M40" s="63">
        <v>0</v>
      </c>
      <c r="N40" s="56">
        <v>329</v>
      </c>
      <c r="O40" s="63">
        <v>-55</v>
      </c>
      <c r="P40" s="56">
        <v>274</v>
      </c>
      <c r="R40" s="63">
        <v>274</v>
      </c>
      <c r="T40" s="63">
        <v>0</v>
      </c>
      <c r="V40" s="63">
        <v>0</v>
      </c>
    </row>
    <row r="41" spans="9:20" ht="12.75">
      <c r="I41" s="127"/>
      <c r="L41" s="127"/>
      <c r="N41" s="127"/>
      <c r="P41" s="127"/>
      <c r="R41" s="127"/>
      <c r="T41" s="127"/>
    </row>
    <row r="42" spans="1:22" ht="12.75">
      <c r="A42" s="146" t="s">
        <v>0</v>
      </c>
      <c r="B42" s="147">
        <v>484223</v>
      </c>
      <c r="C42" s="147">
        <v>165377</v>
      </c>
      <c r="D42" s="147">
        <v>136438</v>
      </c>
      <c r="E42" s="147">
        <v>25961</v>
      </c>
      <c r="F42" s="147">
        <v>-87252</v>
      </c>
      <c r="G42" s="147">
        <v>40658</v>
      </c>
      <c r="H42" s="147">
        <v>-19369</v>
      </c>
      <c r="I42" s="59">
        <v>746036</v>
      </c>
      <c r="J42" s="147">
        <v>-145531</v>
      </c>
      <c r="K42" s="147">
        <v>-377773</v>
      </c>
      <c r="L42" s="59">
        <v>222732</v>
      </c>
      <c r="M42" s="147">
        <v>1120</v>
      </c>
      <c r="N42" s="59">
        <v>223852</v>
      </c>
      <c r="O42" s="147">
        <v>-50825</v>
      </c>
      <c r="P42" s="59">
        <v>173027</v>
      </c>
      <c r="R42" s="59">
        <f>R36+R34+R13</f>
        <v>171141</v>
      </c>
      <c r="T42" s="59">
        <f>T36+T34+T13</f>
        <v>1886</v>
      </c>
      <c r="V42" s="147">
        <v>103930</v>
      </c>
    </row>
    <row r="43" spans="1:22" ht="12.75">
      <c r="A43" s="80"/>
      <c r="B43" s="148"/>
      <c r="C43" s="148"/>
      <c r="D43" s="148"/>
      <c r="E43" s="148"/>
      <c r="F43" s="148"/>
      <c r="G43" s="148"/>
      <c r="H43" s="148"/>
      <c r="I43" s="43"/>
      <c r="J43" s="148"/>
      <c r="K43" s="148"/>
      <c r="L43" s="43"/>
      <c r="M43" s="148"/>
      <c r="N43" s="43"/>
      <c r="O43" s="148"/>
      <c r="P43" s="43"/>
      <c r="R43" s="43"/>
      <c r="T43" s="43"/>
      <c r="V43" s="148"/>
    </row>
    <row r="44" spans="1:22" ht="12.75">
      <c r="A44" s="129" t="s">
        <v>153</v>
      </c>
      <c r="B44" s="129">
        <v>19601</v>
      </c>
      <c r="C44" s="129">
        <v>4778</v>
      </c>
      <c r="D44" s="129">
        <v>3080</v>
      </c>
      <c r="E44" s="129">
        <v>737</v>
      </c>
      <c r="F44" s="129">
        <v>-3104</v>
      </c>
      <c r="G44" s="129">
        <v>-838</v>
      </c>
      <c r="H44" s="129">
        <v>-339</v>
      </c>
      <c r="I44" s="59">
        <v>23915</v>
      </c>
      <c r="J44" s="129">
        <v>-5586</v>
      </c>
      <c r="K44" s="129">
        <v>-11453</v>
      </c>
      <c r="L44" s="59">
        <v>6876</v>
      </c>
      <c r="M44" s="129">
        <v>13</v>
      </c>
      <c r="N44" s="59">
        <v>6889</v>
      </c>
      <c r="O44" s="129">
        <v>-1002</v>
      </c>
      <c r="P44" s="59">
        <v>5887</v>
      </c>
      <c r="R44" s="129">
        <v>5877</v>
      </c>
      <c r="T44" s="129">
        <v>10</v>
      </c>
      <c r="V44" s="129">
        <v>2919</v>
      </c>
    </row>
    <row r="45" spans="1:20" s="101" customFormat="1" ht="12.75">
      <c r="A45" s="80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00"/>
      <c r="S45" s="148"/>
      <c r="T45" s="148"/>
    </row>
    <row r="46" spans="1:18" ht="12.75">
      <c r="A46" s="11" t="s">
        <v>86</v>
      </c>
      <c r="O46" s="163"/>
      <c r="R46" s="101"/>
    </row>
    <row r="47" ht="12.75">
      <c r="A47" s="11" t="s">
        <v>193</v>
      </c>
    </row>
    <row r="48" ht="12.75">
      <c r="A48" s="11" t="s">
        <v>194</v>
      </c>
    </row>
    <row r="49" ht="12.75">
      <c r="A49" s="11" t="s">
        <v>195</v>
      </c>
    </row>
    <row r="50" ht="12.75">
      <c r="A50" s="158" t="s">
        <v>156</v>
      </c>
    </row>
    <row r="52" ht="12.75">
      <c r="A52" s="11" t="s">
        <v>94</v>
      </c>
    </row>
  </sheetData>
  <mergeCells count="6">
    <mergeCell ref="A3:V3"/>
    <mergeCell ref="A4:V4"/>
    <mergeCell ref="B7:B9"/>
    <mergeCell ref="C7:C9"/>
    <mergeCell ref="D7:D9"/>
    <mergeCell ref="K7:K9"/>
  </mergeCells>
  <hyperlinks>
    <hyperlink ref="R1" location="Indice!A1" display="Volver"/>
  </hyperlinks>
  <printOptions horizontalCentered="1"/>
  <pageMargins left="0.2" right="0.2" top="0.35" bottom="0.33" header="0" footer="0"/>
  <pageSetup fitToHeight="1" fitToWidth="1" horizontalDpi="600" verticalDpi="600" orientation="landscape" scale="48" r:id="rId2"/>
  <headerFooter alignWithMargins="0"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"/>
  <dimension ref="A1:T5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1.7109375" style="0" customWidth="1"/>
    <col min="14" max="14" width="10.421875" style="0" customWidth="1"/>
    <col min="15" max="15" width="2.421875" style="0" customWidth="1"/>
    <col min="16" max="16" width="15.421875" style="0" customWidth="1"/>
    <col min="17" max="17" width="12.140625" style="0" bestFit="1" customWidth="1"/>
    <col min="18" max="18" width="15.57421875" style="0" bestFit="1" customWidth="1"/>
    <col min="19" max="19" width="11.00390625" style="0" bestFit="1" customWidth="1"/>
    <col min="20" max="20" width="12.421875" style="0" bestFit="1" customWidth="1"/>
  </cols>
  <sheetData>
    <row r="1" ht="12.75">
      <c r="A1" s="10" t="s">
        <v>12</v>
      </c>
    </row>
    <row r="2" ht="13.5" thickBot="1">
      <c r="A2" s="10" t="s">
        <v>14</v>
      </c>
    </row>
    <row r="3" spans="1:20" ht="18">
      <c r="A3" s="283" t="s">
        <v>471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5"/>
    </row>
    <row r="4" spans="1:20" ht="22.5" customHeight="1" thickBot="1">
      <c r="A4" s="304" t="s">
        <v>95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6"/>
    </row>
    <row r="5" spans="1:20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"/>
      <c r="T5" s="11"/>
    </row>
    <row r="6" spans="1:20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1"/>
      <c r="T6" s="11"/>
    </row>
    <row r="7" spans="1:20" ht="15.75">
      <c r="A7" s="138"/>
      <c r="B7" s="280" t="s">
        <v>196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2"/>
      <c r="O7" s="160"/>
      <c r="P7" s="297" t="s">
        <v>72</v>
      </c>
      <c r="Q7" s="298"/>
      <c r="R7" s="298"/>
      <c r="S7" s="298"/>
      <c r="T7" s="299"/>
    </row>
    <row r="8" spans="1:20" ht="12.75">
      <c r="A8" s="137"/>
      <c r="B8" s="297" t="s">
        <v>197</v>
      </c>
      <c r="C8" s="298"/>
      <c r="D8" s="298"/>
      <c r="E8" s="298"/>
      <c r="F8" s="298"/>
      <c r="G8" s="298"/>
      <c r="H8" s="298"/>
      <c r="I8" s="298"/>
      <c r="J8" s="299"/>
      <c r="K8" s="297" t="s">
        <v>198</v>
      </c>
      <c r="L8" s="298"/>
      <c r="M8" s="298"/>
      <c r="N8" s="299"/>
      <c r="O8" s="160"/>
      <c r="P8" s="307" t="s">
        <v>199</v>
      </c>
      <c r="Q8" s="137" t="s">
        <v>200</v>
      </c>
      <c r="R8" s="137" t="s">
        <v>201</v>
      </c>
      <c r="S8" s="137" t="s">
        <v>201</v>
      </c>
      <c r="T8" s="137" t="s">
        <v>202</v>
      </c>
    </row>
    <row r="9" spans="1:20" ht="12.75">
      <c r="A9" s="137" t="s">
        <v>105</v>
      </c>
      <c r="B9" s="138" t="s">
        <v>106</v>
      </c>
      <c r="C9" s="307" t="s">
        <v>203</v>
      </c>
      <c r="D9" s="314" t="s">
        <v>204</v>
      </c>
      <c r="E9" s="301"/>
      <c r="F9" s="301"/>
      <c r="G9" s="301"/>
      <c r="H9" s="279"/>
      <c r="I9" s="137" t="s">
        <v>205</v>
      </c>
      <c r="J9" s="137" t="s">
        <v>126</v>
      </c>
      <c r="K9" s="137" t="s">
        <v>106</v>
      </c>
      <c r="L9" s="137" t="s">
        <v>206</v>
      </c>
      <c r="M9" s="137" t="s">
        <v>207</v>
      </c>
      <c r="N9" s="138" t="s">
        <v>126</v>
      </c>
      <c r="O9" s="160"/>
      <c r="P9" s="312"/>
      <c r="Q9" s="137" t="s">
        <v>208</v>
      </c>
      <c r="R9" s="137" t="s">
        <v>209</v>
      </c>
      <c r="S9" s="164" t="s">
        <v>210</v>
      </c>
      <c r="T9" s="164" t="s">
        <v>211</v>
      </c>
    </row>
    <row r="10" spans="1:20" ht="12.75">
      <c r="A10" s="143"/>
      <c r="B10" s="143"/>
      <c r="C10" s="311"/>
      <c r="D10" s="143" t="s">
        <v>106</v>
      </c>
      <c r="E10" s="143" t="s">
        <v>107</v>
      </c>
      <c r="F10" s="143" t="s">
        <v>116</v>
      </c>
      <c r="G10" s="143" t="s">
        <v>117</v>
      </c>
      <c r="H10" s="143" t="s">
        <v>212</v>
      </c>
      <c r="I10" s="143" t="s">
        <v>213</v>
      </c>
      <c r="J10" s="58"/>
      <c r="K10" s="143"/>
      <c r="L10" s="143" t="s">
        <v>109</v>
      </c>
      <c r="M10" s="143" t="s">
        <v>120</v>
      </c>
      <c r="N10" s="143"/>
      <c r="O10" s="160"/>
      <c r="P10" s="313"/>
      <c r="Q10" s="143" t="s">
        <v>214</v>
      </c>
      <c r="R10" s="143" t="s">
        <v>215</v>
      </c>
      <c r="S10" s="165" t="s">
        <v>216</v>
      </c>
      <c r="T10" s="165"/>
    </row>
    <row r="11" spans="1:20" ht="12.75">
      <c r="A11" s="135"/>
      <c r="B11" s="135"/>
      <c r="C11" s="135"/>
      <c r="D11" s="135"/>
      <c r="E11" s="135"/>
      <c r="F11" s="135"/>
      <c r="G11" s="135"/>
      <c r="H11" s="135"/>
      <c r="I11" s="135"/>
      <c r="J11" s="160"/>
      <c r="K11" s="135"/>
      <c r="L11" s="135"/>
      <c r="M11" s="160"/>
      <c r="N11" s="135"/>
      <c r="O11" s="160"/>
      <c r="P11" s="135"/>
      <c r="Q11" s="160"/>
      <c r="R11" s="160"/>
      <c r="S11" s="160"/>
      <c r="T11" s="160"/>
    </row>
    <row r="12" spans="1:20" ht="12.75">
      <c r="A12" s="135"/>
      <c r="B12" s="135"/>
      <c r="C12" s="135"/>
      <c r="D12" s="135"/>
      <c r="E12" s="135"/>
      <c r="F12" s="135"/>
      <c r="G12" s="135"/>
      <c r="H12" s="135"/>
      <c r="I12" s="135"/>
      <c r="J12" s="160"/>
      <c r="K12" s="135"/>
      <c r="L12" s="135"/>
      <c r="M12" s="160"/>
      <c r="N12" s="135"/>
      <c r="O12" s="160"/>
      <c r="P12" s="135"/>
      <c r="Q12" s="160"/>
      <c r="R12" s="160"/>
      <c r="S12" s="160"/>
      <c r="T12" s="160"/>
    </row>
    <row r="13" spans="1:20" ht="12.75">
      <c r="A13" s="11"/>
      <c r="B13" s="11"/>
      <c r="C13" s="11"/>
      <c r="D13" s="45"/>
      <c r="E13" s="45"/>
      <c r="F13" s="45"/>
      <c r="G13" s="45"/>
      <c r="H13" s="45"/>
      <c r="I13" s="45"/>
      <c r="J13" s="161"/>
      <c r="K13" s="45"/>
      <c r="L13" s="45"/>
      <c r="M13" s="161"/>
      <c r="N13" s="45"/>
      <c r="O13" s="43"/>
      <c r="P13" s="161"/>
      <c r="Q13" s="127"/>
      <c r="R13" s="127"/>
      <c r="S13" s="127"/>
      <c r="T13" s="127"/>
    </row>
    <row r="14" spans="1:20" ht="12.75">
      <c r="A14" s="146" t="s">
        <v>127</v>
      </c>
      <c r="B14" s="147">
        <v>957943</v>
      </c>
      <c r="C14" s="147">
        <v>6255</v>
      </c>
      <c r="D14" s="147">
        <v>883063</v>
      </c>
      <c r="E14" s="147">
        <v>467351</v>
      </c>
      <c r="F14" s="147">
        <v>246740</v>
      </c>
      <c r="G14" s="147">
        <v>165608</v>
      </c>
      <c r="H14" s="147">
        <v>3364</v>
      </c>
      <c r="I14" s="147">
        <v>29278</v>
      </c>
      <c r="J14" s="147">
        <v>39347</v>
      </c>
      <c r="K14" s="147">
        <v>-546712</v>
      </c>
      <c r="L14" s="147">
        <v>-368434</v>
      </c>
      <c r="M14" s="147">
        <v>-117129</v>
      </c>
      <c r="N14" s="147">
        <v>-61149</v>
      </c>
      <c r="O14" s="43"/>
      <c r="P14" s="147">
        <v>-103592</v>
      </c>
      <c r="Q14" s="147">
        <v>32857</v>
      </c>
      <c r="R14" s="147">
        <v>1944</v>
      </c>
      <c r="S14" s="147">
        <v>8263</v>
      </c>
      <c r="T14" s="147">
        <v>2401</v>
      </c>
    </row>
    <row r="15" spans="1:20" ht="12.75">
      <c r="A15" s="47" t="s">
        <v>128</v>
      </c>
      <c r="B15" s="35">
        <v>5840</v>
      </c>
      <c r="C15" s="149">
        <v>0</v>
      </c>
      <c r="D15" s="149">
        <v>2656</v>
      </c>
      <c r="E15" s="149">
        <v>2640</v>
      </c>
      <c r="F15" s="149">
        <v>0</v>
      </c>
      <c r="G15" s="149">
        <v>16</v>
      </c>
      <c r="H15" s="149">
        <v>0</v>
      </c>
      <c r="I15" s="149">
        <v>3048</v>
      </c>
      <c r="J15" s="149">
        <v>136</v>
      </c>
      <c r="K15" s="35">
        <v>-3669</v>
      </c>
      <c r="L15" s="149">
        <v>-2836</v>
      </c>
      <c r="M15" s="149">
        <v>0</v>
      </c>
      <c r="N15" s="149">
        <v>-833</v>
      </c>
      <c r="O15" s="43"/>
      <c r="P15" s="149">
        <v>-174863</v>
      </c>
      <c r="Q15" s="149">
        <v>175280</v>
      </c>
      <c r="R15" s="149">
        <v>24</v>
      </c>
      <c r="S15" s="149">
        <v>0</v>
      </c>
      <c r="T15" s="149">
        <v>0</v>
      </c>
    </row>
    <row r="16" spans="1:20" ht="12.75">
      <c r="A16" s="47" t="s">
        <v>129</v>
      </c>
      <c r="B16" s="52">
        <v>23817</v>
      </c>
      <c r="C16" s="47">
        <v>53</v>
      </c>
      <c r="D16" s="47">
        <v>23483</v>
      </c>
      <c r="E16" s="47">
        <v>20310</v>
      </c>
      <c r="F16" s="47">
        <v>1276</v>
      </c>
      <c r="G16" s="47">
        <v>1782</v>
      </c>
      <c r="H16" s="47">
        <v>115</v>
      </c>
      <c r="I16" s="47">
        <v>0</v>
      </c>
      <c r="J16" s="47">
        <v>281</v>
      </c>
      <c r="K16" s="52">
        <v>-19970</v>
      </c>
      <c r="L16" s="47">
        <v>-12399</v>
      </c>
      <c r="M16" s="47">
        <v>-5334</v>
      </c>
      <c r="N16" s="47">
        <v>-2237</v>
      </c>
      <c r="O16" s="43"/>
      <c r="P16" s="47">
        <v>11419</v>
      </c>
      <c r="Q16" s="47">
        <v>-9020</v>
      </c>
      <c r="R16" s="47">
        <v>0</v>
      </c>
      <c r="S16" s="47">
        <v>95</v>
      </c>
      <c r="T16" s="47">
        <v>0</v>
      </c>
    </row>
    <row r="17" spans="1:20" ht="12.75">
      <c r="A17" s="47" t="s">
        <v>130</v>
      </c>
      <c r="B17" s="52">
        <v>73771</v>
      </c>
      <c r="C17" s="47">
        <v>406</v>
      </c>
      <c r="D17" s="47">
        <v>69459</v>
      </c>
      <c r="E17" s="47">
        <v>39881</v>
      </c>
      <c r="F17" s="47">
        <v>10896</v>
      </c>
      <c r="G17" s="47">
        <v>18298</v>
      </c>
      <c r="H17" s="47">
        <v>384</v>
      </c>
      <c r="I17" s="47">
        <v>1864</v>
      </c>
      <c r="J17" s="47">
        <v>2042</v>
      </c>
      <c r="K17" s="52">
        <v>-53615</v>
      </c>
      <c r="L17" s="47">
        <v>-39934</v>
      </c>
      <c r="M17" s="47">
        <v>-8682</v>
      </c>
      <c r="N17" s="47">
        <v>-4999</v>
      </c>
      <c r="O17" s="43"/>
      <c r="P17" s="47">
        <v>4191</v>
      </c>
      <c r="Q17" s="47">
        <v>-7164</v>
      </c>
      <c r="R17" s="47">
        <v>0</v>
      </c>
      <c r="S17" s="47">
        <v>0</v>
      </c>
      <c r="T17" s="47">
        <v>373</v>
      </c>
    </row>
    <row r="18" spans="1:20" ht="12.75">
      <c r="A18" s="47" t="s">
        <v>131</v>
      </c>
      <c r="B18" s="52">
        <v>68053</v>
      </c>
      <c r="C18" s="47">
        <v>277</v>
      </c>
      <c r="D18" s="47">
        <v>64599</v>
      </c>
      <c r="E18" s="47">
        <v>37733</v>
      </c>
      <c r="F18" s="47">
        <v>15831</v>
      </c>
      <c r="G18" s="47">
        <v>10837</v>
      </c>
      <c r="H18" s="47">
        <v>198</v>
      </c>
      <c r="I18" s="47">
        <v>358</v>
      </c>
      <c r="J18" s="47">
        <v>2819</v>
      </c>
      <c r="K18" s="52">
        <v>-41204</v>
      </c>
      <c r="L18" s="47">
        <v>-26154</v>
      </c>
      <c r="M18" s="47">
        <v>-9808</v>
      </c>
      <c r="N18" s="47">
        <v>-5242</v>
      </c>
      <c r="O18" s="43"/>
      <c r="P18" s="47">
        <v>931</v>
      </c>
      <c r="Q18" s="47">
        <v>-7668</v>
      </c>
      <c r="R18" s="47">
        <v>10</v>
      </c>
      <c r="S18" s="47">
        <v>13</v>
      </c>
      <c r="T18" s="47">
        <v>69</v>
      </c>
    </row>
    <row r="19" spans="1:20" ht="12.75">
      <c r="A19" s="47" t="s">
        <v>132</v>
      </c>
      <c r="B19" s="52">
        <v>136071</v>
      </c>
      <c r="C19" s="47">
        <v>2628</v>
      </c>
      <c r="D19" s="47">
        <v>124798</v>
      </c>
      <c r="E19" s="47">
        <v>68731</v>
      </c>
      <c r="F19" s="47">
        <v>33403</v>
      </c>
      <c r="G19" s="47">
        <v>22161</v>
      </c>
      <c r="H19" s="47">
        <v>503</v>
      </c>
      <c r="I19" s="47">
        <v>4963</v>
      </c>
      <c r="J19" s="47">
        <v>3682</v>
      </c>
      <c r="K19" s="52">
        <v>-75748</v>
      </c>
      <c r="L19" s="47">
        <v>-52204</v>
      </c>
      <c r="M19" s="47">
        <v>-14101</v>
      </c>
      <c r="N19" s="47">
        <v>-9443</v>
      </c>
      <c r="O19" s="43"/>
      <c r="P19" s="47">
        <v>10622</v>
      </c>
      <c r="Q19" s="47">
        <v>-55685</v>
      </c>
      <c r="R19" s="47">
        <v>292</v>
      </c>
      <c r="S19" s="47">
        <v>0</v>
      </c>
      <c r="T19" s="47">
        <v>4</v>
      </c>
    </row>
    <row r="20" spans="1:20" ht="12.75">
      <c r="A20" s="47" t="s">
        <v>133</v>
      </c>
      <c r="B20" s="52">
        <v>210017</v>
      </c>
      <c r="C20" s="47">
        <v>122</v>
      </c>
      <c r="D20" s="47">
        <v>197940</v>
      </c>
      <c r="E20" s="47">
        <v>107974</v>
      </c>
      <c r="F20" s="47">
        <v>56181</v>
      </c>
      <c r="G20" s="47">
        <v>32884</v>
      </c>
      <c r="H20" s="47">
        <v>901</v>
      </c>
      <c r="I20" s="47">
        <v>1802</v>
      </c>
      <c r="J20" s="47">
        <v>10153</v>
      </c>
      <c r="K20" s="52">
        <v>-104981</v>
      </c>
      <c r="L20" s="47">
        <v>-73976</v>
      </c>
      <c r="M20" s="47">
        <v>-23142</v>
      </c>
      <c r="N20" s="47">
        <v>-7863</v>
      </c>
      <c r="O20" s="43"/>
      <c r="P20" s="47">
        <v>12527</v>
      </c>
      <c r="Q20" s="47">
        <v>-564</v>
      </c>
      <c r="R20" s="47">
        <v>0</v>
      </c>
      <c r="S20" s="47">
        <v>0</v>
      </c>
      <c r="T20" s="47">
        <v>-36</v>
      </c>
    </row>
    <row r="21" spans="1:20" ht="12.75">
      <c r="A21" s="47" t="s">
        <v>134</v>
      </c>
      <c r="B21" s="52">
        <v>859</v>
      </c>
      <c r="C21" s="47">
        <v>186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673</v>
      </c>
      <c r="K21" s="52">
        <v>-2116</v>
      </c>
      <c r="L21" s="47">
        <v>-1909</v>
      </c>
      <c r="M21" s="47">
        <v>0</v>
      </c>
      <c r="N21" s="47">
        <v>-207</v>
      </c>
      <c r="O21" s="43"/>
      <c r="P21" s="47">
        <v>2811</v>
      </c>
      <c r="Q21" s="47">
        <v>6973</v>
      </c>
      <c r="R21" s="47">
        <v>0</v>
      </c>
      <c r="S21" s="47">
        <v>0</v>
      </c>
      <c r="T21" s="47">
        <v>0</v>
      </c>
    </row>
    <row r="22" spans="1:20" ht="12.75">
      <c r="A22" s="47" t="s">
        <v>135</v>
      </c>
      <c r="B22" s="52">
        <v>14246</v>
      </c>
      <c r="C22" s="47">
        <v>16</v>
      </c>
      <c r="D22" s="47">
        <v>13969</v>
      </c>
      <c r="E22" s="47">
        <v>38</v>
      </c>
      <c r="F22" s="47">
        <v>11781</v>
      </c>
      <c r="G22" s="47">
        <v>2084</v>
      </c>
      <c r="H22" s="47">
        <v>66</v>
      </c>
      <c r="I22" s="47">
        <v>219</v>
      </c>
      <c r="J22" s="47">
        <v>42</v>
      </c>
      <c r="K22" s="52">
        <v>-5943</v>
      </c>
      <c r="L22" s="47">
        <v>-3773</v>
      </c>
      <c r="M22" s="47">
        <v>-1583</v>
      </c>
      <c r="N22" s="47">
        <v>-587</v>
      </c>
      <c r="O22" s="43"/>
      <c r="P22" s="47">
        <v>807</v>
      </c>
      <c r="Q22" s="47">
        <v>-60</v>
      </c>
      <c r="R22" s="47">
        <v>0</v>
      </c>
      <c r="S22" s="47">
        <v>0</v>
      </c>
      <c r="T22" s="47">
        <v>361</v>
      </c>
    </row>
    <row r="23" spans="1:20" ht="12.75">
      <c r="A23" s="47" t="s">
        <v>136</v>
      </c>
      <c r="B23" s="52">
        <v>4113</v>
      </c>
      <c r="C23" s="47">
        <v>108</v>
      </c>
      <c r="D23" s="47">
        <v>2779</v>
      </c>
      <c r="E23" s="47">
        <v>2778</v>
      </c>
      <c r="F23" s="47">
        <v>1</v>
      </c>
      <c r="G23" s="47">
        <v>0</v>
      </c>
      <c r="H23" s="47">
        <v>0</v>
      </c>
      <c r="I23" s="47">
        <v>1181</v>
      </c>
      <c r="J23" s="47">
        <v>45</v>
      </c>
      <c r="K23" s="52">
        <v>-3022</v>
      </c>
      <c r="L23" s="47">
        <v>-2775</v>
      </c>
      <c r="M23" s="47">
        <v>0</v>
      </c>
      <c r="N23" s="47">
        <v>-247</v>
      </c>
      <c r="O23" s="43"/>
      <c r="P23" s="47">
        <v>828</v>
      </c>
      <c r="Q23" s="47">
        <v>579</v>
      </c>
      <c r="R23" s="47">
        <v>0</v>
      </c>
      <c r="S23" s="47">
        <v>0</v>
      </c>
      <c r="T23" s="47">
        <v>0</v>
      </c>
    </row>
    <row r="24" spans="1:20" ht="12.75">
      <c r="A24" s="47" t="s">
        <v>137</v>
      </c>
      <c r="B24" s="52">
        <v>3989</v>
      </c>
      <c r="C24" s="47">
        <v>0</v>
      </c>
      <c r="D24" s="47">
        <v>3890</v>
      </c>
      <c r="E24" s="47">
        <v>3680</v>
      </c>
      <c r="F24" s="47">
        <v>4</v>
      </c>
      <c r="G24" s="47">
        <v>179</v>
      </c>
      <c r="H24" s="47">
        <v>27</v>
      </c>
      <c r="I24" s="47">
        <v>42</v>
      </c>
      <c r="J24" s="47">
        <v>57</v>
      </c>
      <c r="K24" s="52">
        <v>-2644</v>
      </c>
      <c r="L24" s="47">
        <v>-2362</v>
      </c>
      <c r="M24" s="47">
        <v>-269</v>
      </c>
      <c r="N24" s="47">
        <v>-13</v>
      </c>
      <c r="O24" s="43"/>
      <c r="P24" s="47">
        <v>665</v>
      </c>
      <c r="Q24" s="47">
        <v>-320</v>
      </c>
      <c r="R24" s="47">
        <v>0</v>
      </c>
      <c r="S24" s="47">
        <v>0</v>
      </c>
      <c r="T24" s="47">
        <v>-4</v>
      </c>
    </row>
    <row r="25" spans="1:20" ht="12.75">
      <c r="A25" s="47" t="s">
        <v>138</v>
      </c>
      <c r="B25" s="52">
        <v>32042</v>
      </c>
      <c r="C25" s="47">
        <v>363</v>
      </c>
      <c r="D25" s="47">
        <v>29355</v>
      </c>
      <c r="E25" s="47">
        <v>10480</v>
      </c>
      <c r="F25" s="47">
        <v>10924</v>
      </c>
      <c r="G25" s="47">
        <v>7951</v>
      </c>
      <c r="H25" s="47">
        <v>0</v>
      </c>
      <c r="I25" s="47">
        <v>1791</v>
      </c>
      <c r="J25" s="47">
        <v>533</v>
      </c>
      <c r="K25" s="52">
        <v>-17984</v>
      </c>
      <c r="L25" s="47">
        <v>-13103</v>
      </c>
      <c r="M25" s="47">
        <v>-3727</v>
      </c>
      <c r="N25" s="47">
        <v>-1154</v>
      </c>
      <c r="O25" s="43"/>
      <c r="P25" s="47">
        <v>145</v>
      </c>
      <c r="Q25" s="47">
        <v>6499</v>
      </c>
      <c r="R25" s="47">
        <v>10</v>
      </c>
      <c r="S25" s="47">
        <v>0</v>
      </c>
      <c r="T25" s="47">
        <v>0</v>
      </c>
    </row>
    <row r="26" spans="1:20" ht="12.75">
      <c r="A26" s="47" t="s">
        <v>139</v>
      </c>
      <c r="B26" s="52">
        <v>993</v>
      </c>
      <c r="C26" s="47">
        <v>3</v>
      </c>
      <c r="D26" s="47">
        <v>612</v>
      </c>
      <c r="E26" s="47">
        <v>611</v>
      </c>
      <c r="F26" s="47">
        <v>1</v>
      </c>
      <c r="G26" s="47">
        <v>0</v>
      </c>
      <c r="H26" s="47">
        <v>0</v>
      </c>
      <c r="I26" s="47">
        <v>362</v>
      </c>
      <c r="J26" s="47">
        <v>16</v>
      </c>
      <c r="K26" s="52">
        <v>-756</v>
      </c>
      <c r="L26" s="47">
        <v>-537</v>
      </c>
      <c r="M26" s="47">
        <v>0</v>
      </c>
      <c r="N26" s="47">
        <v>-219</v>
      </c>
      <c r="O26" s="43"/>
      <c r="P26" s="47">
        <v>14</v>
      </c>
      <c r="Q26" s="47">
        <v>708</v>
      </c>
      <c r="R26" s="47">
        <v>74</v>
      </c>
      <c r="S26" s="47">
        <v>0</v>
      </c>
      <c r="T26" s="47">
        <v>0</v>
      </c>
    </row>
    <row r="27" spans="1:20" ht="12.75">
      <c r="A27" s="47" t="s">
        <v>140</v>
      </c>
      <c r="B27" s="52">
        <v>6876</v>
      </c>
      <c r="C27" s="47">
        <v>62</v>
      </c>
      <c r="D27" s="47">
        <v>6802</v>
      </c>
      <c r="E27" s="47">
        <v>13</v>
      </c>
      <c r="F27" s="47">
        <v>6680</v>
      </c>
      <c r="G27" s="47">
        <v>109</v>
      </c>
      <c r="H27" s="47">
        <v>0</v>
      </c>
      <c r="I27" s="47">
        <v>0</v>
      </c>
      <c r="J27" s="47">
        <v>12</v>
      </c>
      <c r="K27" s="52">
        <v>-1543</v>
      </c>
      <c r="L27" s="47">
        <v>-1434</v>
      </c>
      <c r="M27" s="47">
        <v>-96</v>
      </c>
      <c r="N27" s="47">
        <v>-13</v>
      </c>
      <c r="O27" s="43"/>
      <c r="P27" s="47">
        <v>66</v>
      </c>
      <c r="Q27" s="47">
        <v>0</v>
      </c>
      <c r="R27" s="47">
        <v>0</v>
      </c>
      <c r="S27" s="47">
        <v>0</v>
      </c>
      <c r="T27" s="47">
        <v>1</v>
      </c>
    </row>
    <row r="28" spans="1:20" ht="12.75">
      <c r="A28" s="47" t="s">
        <v>141</v>
      </c>
      <c r="B28" s="52">
        <v>517</v>
      </c>
      <c r="C28" s="47">
        <v>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516</v>
      </c>
      <c r="K28" s="52">
        <v>-890</v>
      </c>
      <c r="L28" s="47">
        <v>-408</v>
      </c>
      <c r="M28" s="47">
        <v>0</v>
      </c>
      <c r="N28" s="47">
        <v>-482</v>
      </c>
      <c r="O28" s="43"/>
      <c r="P28" s="47">
        <v>1052</v>
      </c>
      <c r="Q28" s="47">
        <v>21</v>
      </c>
      <c r="R28" s="47">
        <v>0</v>
      </c>
      <c r="S28" s="47">
        <v>0</v>
      </c>
      <c r="T28" s="47">
        <v>0</v>
      </c>
    </row>
    <row r="29" spans="1:20" ht="12.75">
      <c r="A29" s="47" t="s">
        <v>142</v>
      </c>
      <c r="B29" s="52">
        <v>3059</v>
      </c>
      <c r="C29" s="47">
        <v>35</v>
      </c>
      <c r="D29" s="47">
        <v>2992</v>
      </c>
      <c r="E29" s="47">
        <v>2992</v>
      </c>
      <c r="F29" s="47">
        <v>0</v>
      </c>
      <c r="G29" s="47">
        <v>0</v>
      </c>
      <c r="H29" s="47">
        <v>0</v>
      </c>
      <c r="I29" s="47">
        <v>0</v>
      </c>
      <c r="J29" s="47">
        <v>32</v>
      </c>
      <c r="K29" s="52">
        <v>-1492</v>
      </c>
      <c r="L29" s="47">
        <v>-566</v>
      </c>
      <c r="M29" s="47">
        <v>-760</v>
      </c>
      <c r="N29" s="47">
        <v>-166</v>
      </c>
      <c r="O29" s="43"/>
      <c r="P29" s="47">
        <v>336</v>
      </c>
      <c r="Q29" s="47">
        <v>-1011</v>
      </c>
      <c r="R29" s="47">
        <v>0</v>
      </c>
      <c r="S29" s="47">
        <v>0</v>
      </c>
      <c r="T29" s="47">
        <v>17</v>
      </c>
    </row>
    <row r="30" spans="1:20" ht="12.75">
      <c r="A30" s="47" t="s">
        <v>143</v>
      </c>
      <c r="B30" s="52">
        <v>7170</v>
      </c>
      <c r="C30" s="47">
        <v>9</v>
      </c>
      <c r="D30" s="47">
        <v>7078</v>
      </c>
      <c r="E30" s="47">
        <v>166</v>
      </c>
      <c r="F30" s="47">
        <v>6199</v>
      </c>
      <c r="G30" s="47">
        <v>713</v>
      </c>
      <c r="H30" s="47">
        <v>0</v>
      </c>
      <c r="I30" s="47">
        <v>63</v>
      </c>
      <c r="J30" s="47">
        <v>20</v>
      </c>
      <c r="K30" s="52">
        <v>-2483</v>
      </c>
      <c r="L30" s="47">
        <v>-1922</v>
      </c>
      <c r="M30" s="47">
        <v>-498</v>
      </c>
      <c r="N30" s="47">
        <v>-63</v>
      </c>
      <c r="O30" s="43"/>
      <c r="P30" s="47">
        <v>0</v>
      </c>
      <c r="Q30" s="47">
        <v>0</v>
      </c>
      <c r="R30" s="47">
        <v>133</v>
      </c>
      <c r="S30" s="47">
        <v>0</v>
      </c>
      <c r="T30" s="47">
        <v>99</v>
      </c>
    </row>
    <row r="31" spans="1:20" ht="12.75">
      <c r="A31" s="47" t="s">
        <v>144</v>
      </c>
      <c r="B31" s="52">
        <v>265024</v>
      </c>
      <c r="C31" s="47">
        <v>382</v>
      </c>
      <c r="D31" s="47">
        <v>239059</v>
      </c>
      <c r="E31" s="47">
        <v>104104</v>
      </c>
      <c r="F31" s="47">
        <v>83621</v>
      </c>
      <c r="G31" s="47">
        <v>50443</v>
      </c>
      <c r="H31" s="47">
        <v>891</v>
      </c>
      <c r="I31" s="47">
        <v>8982</v>
      </c>
      <c r="J31" s="47">
        <v>16601</v>
      </c>
      <c r="K31" s="52">
        <v>-141575</v>
      </c>
      <c r="L31" s="47">
        <v>-91947</v>
      </c>
      <c r="M31" s="47">
        <v>-29950</v>
      </c>
      <c r="N31" s="47">
        <v>-19678</v>
      </c>
      <c r="O31" s="43"/>
      <c r="P31" s="47">
        <v>15957</v>
      </c>
      <c r="Q31" s="47">
        <v>-65422</v>
      </c>
      <c r="R31" s="47">
        <v>965</v>
      </c>
      <c r="S31" s="47">
        <v>8123</v>
      </c>
      <c r="T31" s="47">
        <v>-32</v>
      </c>
    </row>
    <row r="32" spans="1:20" ht="12.75">
      <c r="A32" s="47" t="s">
        <v>192</v>
      </c>
      <c r="B32" s="52">
        <v>74108</v>
      </c>
      <c r="C32" s="47">
        <v>1275</v>
      </c>
      <c r="D32" s="47">
        <v>68722</v>
      </c>
      <c r="E32" s="47">
        <v>43960</v>
      </c>
      <c r="F32" s="47">
        <v>8706</v>
      </c>
      <c r="G32" s="47">
        <v>15777</v>
      </c>
      <c r="H32" s="47">
        <v>279</v>
      </c>
      <c r="I32" s="47">
        <v>2824</v>
      </c>
      <c r="J32" s="47">
        <v>1287</v>
      </c>
      <c r="K32" s="52">
        <v>-43998</v>
      </c>
      <c r="L32" s="47">
        <v>-24676</v>
      </c>
      <c r="M32" s="47">
        <v>-14570</v>
      </c>
      <c r="N32" s="47">
        <v>-4752</v>
      </c>
      <c r="O32" s="43"/>
      <c r="P32" s="47">
        <v>2466</v>
      </c>
      <c r="Q32" s="47">
        <v>-10940</v>
      </c>
      <c r="R32" s="47">
        <v>25</v>
      </c>
      <c r="S32" s="47">
        <v>32</v>
      </c>
      <c r="T32" s="47">
        <v>1601</v>
      </c>
    </row>
    <row r="33" spans="1:20" ht="12.75">
      <c r="A33" s="63" t="s">
        <v>146</v>
      </c>
      <c r="B33" s="56">
        <v>27378</v>
      </c>
      <c r="C33" s="63">
        <v>329</v>
      </c>
      <c r="D33" s="63">
        <v>24870</v>
      </c>
      <c r="E33" s="63">
        <v>21260</v>
      </c>
      <c r="F33" s="63">
        <v>1236</v>
      </c>
      <c r="G33" s="63">
        <v>2374</v>
      </c>
      <c r="H33" s="63">
        <v>0</v>
      </c>
      <c r="I33" s="63">
        <v>1779</v>
      </c>
      <c r="J33" s="63">
        <v>400</v>
      </c>
      <c r="K33" s="56">
        <v>-23079</v>
      </c>
      <c r="L33" s="63">
        <v>-15519</v>
      </c>
      <c r="M33" s="63">
        <v>-4609</v>
      </c>
      <c r="N33" s="63">
        <v>-2951</v>
      </c>
      <c r="O33" s="43"/>
      <c r="P33" s="63">
        <v>6434</v>
      </c>
      <c r="Q33" s="63">
        <v>651</v>
      </c>
      <c r="R33" s="63">
        <v>411</v>
      </c>
      <c r="S33" s="63">
        <v>0</v>
      </c>
      <c r="T33" s="63">
        <v>-52</v>
      </c>
    </row>
    <row r="34" spans="1:20" ht="12.75">
      <c r="A34" s="11"/>
      <c r="B34" s="12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4"/>
      <c r="P34" s="11"/>
      <c r="Q34" s="11"/>
      <c r="R34" s="11"/>
      <c r="S34" s="11"/>
      <c r="T34" s="11"/>
    </row>
    <row r="35" spans="1:20" ht="12.75">
      <c r="A35" s="147" t="s">
        <v>147</v>
      </c>
      <c r="B35" s="147">
        <v>183040</v>
      </c>
      <c r="C35" s="147">
        <v>985</v>
      </c>
      <c r="D35" s="147">
        <v>138113</v>
      </c>
      <c r="E35" s="147">
        <v>55017</v>
      </c>
      <c r="F35" s="147">
        <v>22800</v>
      </c>
      <c r="G35" s="147">
        <v>59751</v>
      </c>
      <c r="H35" s="147">
        <v>545</v>
      </c>
      <c r="I35" s="147">
        <v>36840</v>
      </c>
      <c r="J35" s="147">
        <v>7102</v>
      </c>
      <c r="K35" s="147">
        <v>-110933</v>
      </c>
      <c r="L35" s="147">
        <v>-50238</v>
      </c>
      <c r="M35" s="147">
        <v>-50091</v>
      </c>
      <c r="N35" s="147">
        <v>-10604</v>
      </c>
      <c r="O35" s="43"/>
      <c r="P35" s="147">
        <v>3253</v>
      </c>
      <c r="Q35" s="147">
        <v>-46821</v>
      </c>
      <c r="R35" s="147">
        <v>1009</v>
      </c>
      <c r="S35" s="147">
        <v>981</v>
      </c>
      <c r="T35" s="147">
        <v>1151</v>
      </c>
    </row>
    <row r="36" spans="1:20" ht="12.75">
      <c r="A36" s="162"/>
      <c r="B36" s="12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4"/>
      <c r="P36" s="11"/>
      <c r="Q36" s="11"/>
      <c r="R36" s="11"/>
      <c r="S36" s="11"/>
      <c r="T36" s="11"/>
    </row>
    <row r="37" spans="1:20" ht="12.75">
      <c r="A37" s="147" t="s">
        <v>148</v>
      </c>
      <c r="B37" s="147">
        <v>2433</v>
      </c>
      <c r="C37" s="147">
        <v>563</v>
      </c>
      <c r="D37" s="147">
        <v>606</v>
      </c>
      <c r="E37" s="147">
        <v>604</v>
      </c>
      <c r="F37" s="147">
        <v>2</v>
      </c>
      <c r="G37" s="147">
        <v>0</v>
      </c>
      <c r="H37" s="147">
        <v>0</v>
      </c>
      <c r="I37" s="147">
        <v>125</v>
      </c>
      <c r="J37" s="147">
        <v>1139</v>
      </c>
      <c r="K37" s="147">
        <v>-1548</v>
      </c>
      <c r="L37" s="147">
        <v>-920</v>
      </c>
      <c r="M37" s="147">
        <v>-577</v>
      </c>
      <c r="N37" s="147">
        <v>-51</v>
      </c>
      <c r="O37" s="43"/>
      <c r="P37" s="147">
        <v>2100</v>
      </c>
      <c r="Q37" s="147">
        <v>9197</v>
      </c>
      <c r="R37" s="147">
        <v>0</v>
      </c>
      <c r="S37" s="147">
        <v>5</v>
      </c>
      <c r="T37" s="147">
        <v>0</v>
      </c>
    </row>
    <row r="38" spans="1:20" ht="12.75">
      <c r="A38" s="47" t="s">
        <v>149</v>
      </c>
      <c r="B38" s="52">
        <v>199</v>
      </c>
      <c r="C38" s="47">
        <v>52</v>
      </c>
      <c r="D38" s="47">
        <v>103</v>
      </c>
      <c r="E38" s="47">
        <v>101</v>
      </c>
      <c r="F38" s="47">
        <v>2</v>
      </c>
      <c r="G38" s="47">
        <v>0</v>
      </c>
      <c r="H38" s="47">
        <v>0</v>
      </c>
      <c r="I38" s="47">
        <v>38</v>
      </c>
      <c r="J38" s="47">
        <v>6</v>
      </c>
      <c r="K38" s="52">
        <v>-17</v>
      </c>
      <c r="L38" s="47">
        <v>-13</v>
      </c>
      <c r="M38" s="47">
        <v>0</v>
      </c>
      <c r="N38" s="47">
        <v>-4</v>
      </c>
      <c r="O38" s="43"/>
      <c r="P38" s="47">
        <v>0</v>
      </c>
      <c r="Q38" s="47">
        <v>0</v>
      </c>
      <c r="R38" s="47">
        <v>0</v>
      </c>
      <c r="S38" s="47">
        <v>0</v>
      </c>
      <c r="T38" s="47">
        <v>0</v>
      </c>
    </row>
    <row r="39" spans="1:20" ht="12.75">
      <c r="A39" s="47" t="s">
        <v>150</v>
      </c>
      <c r="B39" s="52">
        <v>225</v>
      </c>
      <c r="C39" s="47">
        <v>40</v>
      </c>
      <c r="D39" s="47">
        <v>163</v>
      </c>
      <c r="E39" s="47">
        <v>163</v>
      </c>
      <c r="F39" s="47">
        <v>0</v>
      </c>
      <c r="G39" s="47">
        <v>0</v>
      </c>
      <c r="H39" s="47">
        <v>0</v>
      </c>
      <c r="I39" s="47">
        <v>0</v>
      </c>
      <c r="J39" s="47">
        <v>22</v>
      </c>
      <c r="K39" s="52">
        <v>-42</v>
      </c>
      <c r="L39" s="47">
        <v>-17</v>
      </c>
      <c r="M39" s="47">
        <v>0</v>
      </c>
      <c r="N39" s="47">
        <v>-25</v>
      </c>
      <c r="O39" s="43"/>
      <c r="P39" s="47">
        <v>0</v>
      </c>
      <c r="Q39" s="47">
        <v>1721</v>
      </c>
      <c r="R39" s="47">
        <v>0</v>
      </c>
      <c r="S39" s="47">
        <v>5</v>
      </c>
      <c r="T39" s="47">
        <v>0</v>
      </c>
    </row>
    <row r="40" spans="1:20" ht="12.75">
      <c r="A40" s="47" t="s">
        <v>151</v>
      </c>
      <c r="B40" s="52">
        <v>1366</v>
      </c>
      <c r="C40" s="47">
        <v>235</v>
      </c>
      <c r="D40" s="47">
        <v>171</v>
      </c>
      <c r="E40" s="47">
        <v>171</v>
      </c>
      <c r="F40" s="47">
        <v>0</v>
      </c>
      <c r="G40" s="47">
        <v>0</v>
      </c>
      <c r="H40" s="47">
        <v>0</v>
      </c>
      <c r="I40" s="47">
        <v>0</v>
      </c>
      <c r="J40" s="47">
        <v>960</v>
      </c>
      <c r="K40" s="52">
        <v>-1274</v>
      </c>
      <c r="L40" s="47">
        <v>-694</v>
      </c>
      <c r="M40" s="47">
        <v>-577</v>
      </c>
      <c r="N40" s="47">
        <v>-3</v>
      </c>
      <c r="O40" s="43"/>
      <c r="P40" s="47">
        <v>2100</v>
      </c>
      <c r="Q40" s="47">
        <v>7566</v>
      </c>
      <c r="R40" s="47">
        <v>0</v>
      </c>
      <c r="S40" s="47">
        <v>0</v>
      </c>
      <c r="T40" s="47">
        <v>0</v>
      </c>
    </row>
    <row r="41" spans="1:20" ht="12.75">
      <c r="A41" s="63" t="s">
        <v>152</v>
      </c>
      <c r="B41" s="56">
        <v>643</v>
      </c>
      <c r="C41" s="63">
        <v>236</v>
      </c>
      <c r="D41" s="63">
        <v>169</v>
      </c>
      <c r="E41" s="63">
        <v>169</v>
      </c>
      <c r="F41" s="63">
        <v>0</v>
      </c>
      <c r="G41" s="63">
        <v>0</v>
      </c>
      <c r="H41" s="63">
        <v>0</v>
      </c>
      <c r="I41" s="63">
        <v>87</v>
      </c>
      <c r="J41" s="63">
        <v>151</v>
      </c>
      <c r="K41" s="56">
        <v>-215</v>
      </c>
      <c r="L41" s="63">
        <v>-196</v>
      </c>
      <c r="M41" s="63">
        <v>0</v>
      </c>
      <c r="N41" s="63">
        <v>-19</v>
      </c>
      <c r="O41" s="43"/>
      <c r="P41" s="63">
        <v>0</v>
      </c>
      <c r="Q41" s="63">
        <v>-90</v>
      </c>
      <c r="R41" s="63">
        <v>0</v>
      </c>
      <c r="S41" s="63">
        <v>0</v>
      </c>
      <c r="T41" s="63">
        <v>0</v>
      </c>
    </row>
    <row r="42" spans="1:20" ht="12.75">
      <c r="A42" s="11"/>
      <c r="B42" s="12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4"/>
      <c r="P42" s="11"/>
      <c r="Q42" s="11"/>
      <c r="R42" s="11"/>
      <c r="S42" s="11"/>
      <c r="T42" s="11"/>
    </row>
    <row r="43" spans="1:20" ht="12.75">
      <c r="A43" s="146" t="s">
        <v>0</v>
      </c>
      <c r="B43" s="147">
        <v>1143416</v>
      </c>
      <c r="C43" s="147">
        <v>7803</v>
      </c>
      <c r="D43" s="147">
        <v>1021782</v>
      </c>
      <c r="E43" s="147">
        <v>522972</v>
      </c>
      <c r="F43" s="147">
        <v>269542</v>
      </c>
      <c r="G43" s="147">
        <v>225359</v>
      </c>
      <c r="H43" s="147">
        <v>3909</v>
      </c>
      <c r="I43" s="147">
        <v>66243</v>
      </c>
      <c r="J43" s="147">
        <v>47588</v>
      </c>
      <c r="K43" s="147">
        <v>-659193</v>
      </c>
      <c r="L43" s="147">
        <v>-419592</v>
      </c>
      <c r="M43" s="147">
        <v>-167797</v>
      </c>
      <c r="N43" s="147">
        <v>-71804</v>
      </c>
      <c r="O43" s="43"/>
      <c r="P43" s="147">
        <v>-98239</v>
      </c>
      <c r="Q43" s="147">
        <v>-4767</v>
      </c>
      <c r="R43" s="147">
        <v>2953</v>
      </c>
      <c r="S43" s="147">
        <v>9249</v>
      </c>
      <c r="T43" s="147">
        <v>3552</v>
      </c>
    </row>
    <row r="44" spans="1:20" ht="12.75">
      <c r="A44" s="80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43"/>
      <c r="P44" s="148"/>
      <c r="Q44" s="148"/>
      <c r="R44" s="148"/>
      <c r="S44" s="148"/>
      <c r="T44" s="148"/>
    </row>
    <row r="45" spans="1:20" ht="12.75">
      <c r="A45" s="129" t="s">
        <v>217</v>
      </c>
      <c r="B45" s="59">
        <v>48140</v>
      </c>
      <c r="C45" s="129">
        <v>1156</v>
      </c>
      <c r="D45" s="129">
        <v>44372</v>
      </c>
      <c r="E45" s="129">
        <v>32241</v>
      </c>
      <c r="F45" s="129">
        <v>3033</v>
      </c>
      <c r="G45" s="129">
        <v>8899</v>
      </c>
      <c r="H45" s="129">
        <v>199</v>
      </c>
      <c r="I45" s="129">
        <v>1768</v>
      </c>
      <c r="J45" s="129">
        <v>844</v>
      </c>
      <c r="K45" s="59">
        <v>-28539</v>
      </c>
      <c r="L45" s="129">
        <v>-13413</v>
      </c>
      <c r="M45" s="129">
        <v>-12291</v>
      </c>
      <c r="N45" s="129">
        <v>-2835</v>
      </c>
      <c r="O45" s="43"/>
      <c r="P45" s="129">
        <v>224</v>
      </c>
      <c r="Q45" s="129">
        <v>-4949</v>
      </c>
      <c r="R45" s="129">
        <v>4</v>
      </c>
      <c r="S45" s="129">
        <v>16</v>
      </c>
      <c r="T45" s="129">
        <v>1601</v>
      </c>
    </row>
    <row r="47" ht="12.75">
      <c r="A47" s="11" t="s">
        <v>86</v>
      </c>
    </row>
    <row r="48" ht="12.75">
      <c r="A48" s="158" t="s">
        <v>218</v>
      </c>
    </row>
    <row r="49" ht="12.75">
      <c r="A49" s="11"/>
    </row>
    <row r="50" ht="12.75">
      <c r="A50" s="11" t="s">
        <v>94</v>
      </c>
    </row>
  </sheetData>
  <mergeCells count="9">
    <mergeCell ref="A3:T3"/>
    <mergeCell ref="A4:T4"/>
    <mergeCell ref="B7:N7"/>
    <mergeCell ref="B8:J8"/>
    <mergeCell ref="D9:H9"/>
    <mergeCell ref="K8:N8"/>
    <mergeCell ref="P7:T7"/>
    <mergeCell ref="C9:C10"/>
    <mergeCell ref="P8:P10"/>
  </mergeCells>
  <printOptions/>
  <pageMargins left="0.2" right="0.22" top="0.44" bottom="1" header="0" footer="0"/>
  <pageSetup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S5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28125" style="0" customWidth="1"/>
    <col min="11" max="11" width="8.7109375" style="0" customWidth="1"/>
    <col min="12" max="12" width="10.00390625" style="0" customWidth="1"/>
    <col min="14" max="14" width="12.421875" style="0" bestFit="1" customWidth="1"/>
    <col min="15" max="15" width="9.421875" style="0" customWidth="1"/>
    <col min="16" max="16" width="4.7109375" style="0" customWidth="1"/>
    <col min="19" max="19" width="12.7109375" style="0" bestFit="1" customWidth="1"/>
  </cols>
  <sheetData>
    <row r="1" ht="12.75">
      <c r="A1" s="10" t="s">
        <v>12</v>
      </c>
    </row>
    <row r="2" ht="13.5" thickBot="1">
      <c r="A2" s="10" t="s">
        <v>14</v>
      </c>
    </row>
    <row r="3" spans="1:19" ht="18">
      <c r="A3" s="283" t="s">
        <v>470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</row>
    <row r="4" spans="1:19" ht="23.25" customHeight="1" thickBot="1">
      <c r="A4" s="304" t="s">
        <v>95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6"/>
    </row>
    <row r="5" spans="1:19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1:19" ht="15.75">
      <c r="A7" s="138"/>
      <c r="B7" s="280" t="s">
        <v>219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2"/>
      <c r="P7" s="160"/>
      <c r="Q7" s="297" t="s">
        <v>69</v>
      </c>
      <c r="R7" s="298"/>
      <c r="S7" s="299"/>
    </row>
    <row r="8" spans="1:19" ht="12.75" customHeight="1">
      <c r="A8" s="137"/>
      <c r="B8" s="297" t="s">
        <v>220</v>
      </c>
      <c r="C8" s="298"/>
      <c r="D8" s="298"/>
      <c r="E8" s="298"/>
      <c r="F8" s="298"/>
      <c r="G8" s="298"/>
      <c r="H8" s="298"/>
      <c r="I8" s="298"/>
      <c r="J8" s="298"/>
      <c r="K8" s="299"/>
      <c r="L8" s="297" t="s">
        <v>221</v>
      </c>
      <c r="M8" s="298"/>
      <c r="N8" s="298"/>
      <c r="O8" s="299"/>
      <c r="P8" s="160"/>
      <c r="Q8" s="137" t="s">
        <v>222</v>
      </c>
      <c r="R8" s="137" t="s">
        <v>222</v>
      </c>
      <c r="S8" s="137" t="s">
        <v>222</v>
      </c>
    </row>
    <row r="9" spans="1:19" ht="12.75">
      <c r="A9" s="137" t="s">
        <v>105</v>
      </c>
      <c r="B9" s="138" t="s">
        <v>106</v>
      </c>
      <c r="C9" s="138" t="s">
        <v>223</v>
      </c>
      <c r="D9" s="138" t="s">
        <v>224</v>
      </c>
      <c r="E9" s="138" t="s">
        <v>225</v>
      </c>
      <c r="F9" s="138" t="s">
        <v>226</v>
      </c>
      <c r="G9" s="138" t="s">
        <v>227</v>
      </c>
      <c r="H9" s="138" t="s">
        <v>228</v>
      </c>
      <c r="I9" s="137" t="s">
        <v>229</v>
      </c>
      <c r="J9" s="137" t="s">
        <v>230</v>
      </c>
      <c r="K9" s="137"/>
      <c r="L9" s="137"/>
      <c r="M9" s="137" t="s">
        <v>230</v>
      </c>
      <c r="N9" s="137" t="s">
        <v>211</v>
      </c>
      <c r="O9" s="138"/>
      <c r="P9" s="160"/>
      <c r="Q9" s="137" t="s">
        <v>231</v>
      </c>
      <c r="R9" s="137" t="s">
        <v>232</v>
      </c>
      <c r="S9" s="137" t="s">
        <v>233</v>
      </c>
    </row>
    <row r="10" spans="1:19" ht="12.75">
      <c r="A10" s="137"/>
      <c r="B10" s="137"/>
      <c r="C10" s="137" t="s">
        <v>234</v>
      </c>
      <c r="D10" s="137" t="s">
        <v>235</v>
      </c>
      <c r="E10" s="137" t="s">
        <v>208</v>
      </c>
      <c r="F10" s="137" t="s">
        <v>208</v>
      </c>
      <c r="G10" s="137" t="s">
        <v>236</v>
      </c>
      <c r="H10" s="137" t="s">
        <v>237</v>
      </c>
      <c r="I10" s="137" t="s">
        <v>238</v>
      </c>
      <c r="J10" s="137" t="s">
        <v>239</v>
      </c>
      <c r="K10" s="137" t="s">
        <v>126</v>
      </c>
      <c r="L10" s="137" t="s">
        <v>240</v>
      </c>
      <c r="M10" s="137" t="s">
        <v>241</v>
      </c>
      <c r="N10" s="137" t="s">
        <v>242</v>
      </c>
      <c r="O10" s="137" t="s">
        <v>126</v>
      </c>
      <c r="P10" s="160"/>
      <c r="Q10" s="137" t="s">
        <v>243</v>
      </c>
      <c r="R10" s="137" t="s">
        <v>244</v>
      </c>
      <c r="S10" s="137" t="s">
        <v>245</v>
      </c>
    </row>
    <row r="11" spans="1:19" ht="12.75">
      <c r="A11" s="143"/>
      <c r="B11" s="143"/>
      <c r="C11" s="143" t="s">
        <v>246</v>
      </c>
      <c r="D11" s="143" t="s">
        <v>247</v>
      </c>
      <c r="E11" s="143" t="s">
        <v>248</v>
      </c>
      <c r="F11" s="143" t="s">
        <v>249</v>
      </c>
      <c r="G11" s="143" t="s">
        <v>250</v>
      </c>
      <c r="H11" s="143" t="s">
        <v>251</v>
      </c>
      <c r="I11" s="143" t="s">
        <v>252</v>
      </c>
      <c r="J11" s="143" t="s">
        <v>253</v>
      </c>
      <c r="K11" s="143"/>
      <c r="L11" s="143"/>
      <c r="M11" s="143" t="s">
        <v>254</v>
      </c>
      <c r="N11" s="143" t="s">
        <v>255</v>
      </c>
      <c r="O11" s="143"/>
      <c r="P11" s="160"/>
      <c r="Q11" s="143" t="s">
        <v>256</v>
      </c>
      <c r="R11" s="143" t="s">
        <v>231</v>
      </c>
      <c r="S11" s="143" t="s">
        <v>257</v>
      </c>
    </row>
    <row r="12" spans="1:19" ht="12.75">
      <c r="A12" s="135"/>
      <c r="B12" s="135"/>
      <c r="C12" s="135"/>
      <c r="D12" s="135"/>
      <c r="E12" s="135"/>
      <c r="F12" s="135"/>
      <c r="G12" s="135"/>
      <c r="H12" s="135"/>
      <c r="I12" s="135"/>
      <c r="J12" s="160"/>
      <c r="K12" s="135"/>
      <c r="L12" s="135"/>
      <c r="M12" s="135"/>
      <c r="N12" s="160"/>
      <c r="O12" s="135"/>
      <c r="P12" s="160"/>
      <c r="Q12" s="135"/>
      <c r="R12" s="160"/>
      <c r="S12" s="160"/>
    </row>
    <row r="13" spans="1:19" ht="12.7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60"/>
      <c r="K13" s="135"/>
      <c r="L13" s="135"/>
      <c r="M13" s="135"/>
      <c r="N13" s="160"/>
      <c r="O13" s="135"/>
      <c r="P13" s="160"/>
      <c r="Q13" s="135"/>
      <c r="R13" s="160"/>
      <c r="S13" s="160"/>
    </row>
    <row r="14" spans="1:19" ht="12.75">
      <c r="A14" s="146" t="s">
        <v>127</v>
      </c>
      <c r="B14" s="147">
        <v>149661</v>
      </c>
      <c r="C14" s="147">
        <v>17981</v>
      </c>
      <c r="D14" s="147">
        <v>7529</v>
      </c>
      <c r="E14" s="147">
        <v>33221</v>
      </c>
      <c r="F14" s="147">
        <v>12035</v>
      </c>
      <c r="G14" s="147">
        <v>28921</v>
      </c>
      <c r="H14" s="147">
        <v>17774</v>
      </c>
      <c r="I14" s="147">
        <v>8189</v>
      </c>
      <c r="J14" s="147">
        <v>8889</v>
      </c>
      <c r="K14" s="147">
        <v>15122</v>
      </c>
      <c r="L14" s="147">
        <v>-31866</v>
      </c>
      <c r="M14" s="147">
        <v>-16864</v>
      </c>
      <c r="N14" s="147">
        <v>-1976</v>
      </c>
      <c r="O14" s="147">
        <v>-13026</v>
      </c>
      <c r="P14" s="43"/>
      <c r="Q14" s="147">
        <v>188708</v>
      </c>
      <c r="R14" s="147">
        <v>4272</v>
      </c>
      <c r="S14" s="147">
        <v>-70269</v>
      </c>
    </row>
    <row r="15" spans="1:19" ht="12.75">
      <c r="A15" s="47" t="s">
        <v>128</v>
      </c>
      <c r="B15" s="35">
        <v>428</v>
      </c>
      <c r="C15" s="149">
        <v>22</v>
      </c>
      <c r="D15" s="149">
        <v>21</v>
      </c>
      <c r="E15" s="149">
        <v>2</v>
      </c>
      <c r="F15" s="149">
        <v>0</v>
      </c>
      <c r="G15" s="149">
        <v>2</v>
      </c>
      <c r="H15" s="149">
        <v>5</v>
      </c>
      <c r="I15" s="149">
        <v>0</v>
      </c>
      <c r="J15" s="149">
        <v>0</v>
      </c>
      <c r="K15" s="149">
        <v>376</v>
      </c>
      <c r="L15" s="35">
        <v>-84</v>
      </c>
      <c r="M15" s="149">
        <v>-10</v>
      </c>
      <c r="N15" s="149">
        <v>-1</v>
      </c>
      <c r="O15" s="149">
        <v>-73</v>
      </c>
      <c r="P15" s="43"/>
      <c r="Q15" s="149">
        <v>138</v>
      </c>
      <c r="R15" s="149">
        <v>0</v>
      </c>
      <c r="S15" s="149">
        <v>0</v>
      </c>
    </row>
    <row r="16" spans="1:19" ht="12.75">
      <c r="A16" s="47" t="s">
        <v>129</v>
      </c>
      <c r="B16" s="52">
        <v>3591</v>
      </c>
      <c r="C16" s="47">
        <v>461</v>
      </c>
      <c r="D16" s="47">
        <v>92</v>
      </c>
      <c r="E16" s="47">
        <v>338</v>
      </c>
      <c r="F16" s="47">
        <v>9</v>
      </c>
      <c r="G16" s="47">
        <v>314</v>
      </c>
      <c r="H16" s="47">
        <v>1825</v>
      </c>
      <c r="I16" s="47">
        <v>0</v>
      </c>
      <c r="J16" s="47">
        <v>0</v>
      </c>
      <c r="K16" s="47">
        <v>552</v>
      </c>
      <c r="L16" s="52">
        <v>-291</v>
      </c>
      <c r="M16" s="47">
        <v>-180</v>
      </c>
      <c r="N16" s="47">
        <v>-75</v>
      </c>
      <c r="O16" s="47">
        <v>-36</v>
      </c>
      <c r="P16" s="43"/>
      <c r="Q16" s="47">
        <v>3941</v>
      </c>
      <c r="R16" s="47">
        <v>-1198</v>
      </c>
      <c r="S16" s="47">
        <v>0</v>
      </c>
    </row>
    <row r="17" spans="1:19" ht="12.75">
      <c r="A17" s="47" t="s">
        <v>130</v>
      </c>
      <c r="B17" s="52">
        <v>7891</v>
      </c>
      <c r="C17" s="47">
        <v>606</v>
      </c>
      <c r="D17" s="47">
        <v>523</v>
      </c>
      <c r="E17" s="47">
        <v>1078</v>
      </c>
      <c r="F17" s="47">
        <v>459</v>
      </c>
      <c r="G17" s="47">
        <v>3030</v>
      </c>
      <c r="H17" s="47">
        <v>167</v>
      </c>
      <c r="I17" s="47">
        <v>645</v>
      </c>
      <c r="J17" s="47">
        <v>839</v>
      </c>
      <c r="K17" s="47">
        <v>544</v>
      </c>
      <c r="L17" s="52">
        <v>-1768</v>
      </c>
      <c r="M17" s="47">
        <v>-878</v>
      </c>
      <c r="N17" s="47">
        <v>-63</v>
      </c>
      <c r="O17" s="47">
        <v>-827</v>
      </c>
      <c r="P17" s="43"/>
      <c r="Q17" s="47">
        <v>10179</v>
      </c>
      <c r="R17" s="47">
        <v>-800</v>
      </c>
      <c r="S17" s="47">
        <v>0</v>
      </c>
    </row>
    <row r="18" spans="1:19" ht="12.75">
      <c r="A18" s="47" t="s">
        <v>131</v>
      </c>
      <c r="B18" s="52">
        <v>8602</v>
      </c>
      <c r="C18" s="47">
        <v>994</v>
      </c>
      <c r="D18" s="47">
        <v>336</v>
      </c>
      <c r="E18" s="47">
        <v>1195</v>
      </c>
      <c r="F18" s="47">
        <v>738</v>
      </c>
      <c r="G18" s="47">
        <v>1572</v>
      </c>
      <c r="H18" s="47">
        <v>771</v>
      </c>
      <c r="I18" s="47">
        <v>1282</v>
      </c>
      <c r="J18" s="47">
        <v>981</v>
      </c>
      <c r="K18" s="47">
        <v>733</v>
      </c>
      <c r="L18" s="52">
        <v>-2049</v>
      </c>
      <c r="M18" s="47">
        <v>-1128</v>
      </c>
      <c r="N18" s="47">
        <v>-568</v>
      </c>
      <c r="O18" s="47">
        <v>-353</v>
      </c>
      <c r="P18" s="43"/>
      <c r="Q18" s="47">
        <v>9429</v>
      </c>
      <c r="R18" s="47">
        <v>-1077</v>
      </c>
      <c r="S18" s="47">
        <v>0</v>
      </c>
    </row>
    <row r="19" spans="1:19" ht="12.75">
      <c r="A19" s="47" t="s">
        <v>132</v>
      </c>
      <c r="B19" s="52">
        <v>20473</v>
      </c>
      <c r="C19" s="47">
        <v>2654</v>
      </c>
      <c r="D19" s="47">
        <v>1685</v>
      </c>
      <c r="E19" s="47">
        <v>3772</v>
      </c>
      <c r="F19" s="47">
        <v>3989</v>
      </c>
      <c r="G19" s="47">
        <v>6320</v>
      </c>
      <c r="H19" s="47">
        <v>5</v>
      </c>
      <c r="I19" s="47">
        <v>0</v>
      </c>
      <c r="J19" s="47">
        <v>457</v>
      </c>
      <c r="K19" s="47">
        <v>1591</v>
      </c>
      <c r="L19" s="52">
        <v>-4424</v>
      </c>
      <c r="M19" s="47">
        <v>-2730</v>
      </c>
      <c r="N19" s="47">
        <v>-256</v>
      </c>
      <c r="O19" s="47">
        <v>-1438</v>
      </c>
      <c r="P19" s="43"/>
      <c r="Q19" s="47">
        <v>54548</v>
      </c>
      <c r="R19" s="47">
        <v>-3870</v>
      </c>
      <c r="S19" s="47">
        <v>2</v>
      </c>
    </row>
    <row r="20" spans="1:19" ht="12.75">
      <c r="A20" s="47" t="s">
        <v>133</v>
      </c>
      <c r="B20" s="52">
        <v>40110</v>
      </c>
      <c r="C20" s="47">
        <v>5699</v>
      </c>
      <c r="D20" s="47">
        <v>1214</v>
      </c>
      <c r="E20" s="47">
        <v>9592</v>
      </c>
      <c r="F20" s="47">
        <v>1509</v>
      </c>
      <c r="G20" s="47">
        <v>2046</v>
      </c>
      <c r="H20" s="47">
        <v>12600</v>
      </c>
      <c r="I20" s="47">
        <v>0</v>
      </c>
      <c r="J20" s="47">
        <v>2661</v>
      </c>
      <c r="K20" s="47">
        <v>4789</v>
      </c>
      <c r="L20" s="52">
        <v>-8840</v>
      </c>
      <c r="M20" s="47">
        <v>-3831</v>
      </c>
      <c r="N20" s="47">
        <v>-133</v>
      </c>
      <c r="O20" s="47">
        <v>-4876</v>
      </c>
      <c r="P20" s="43"/>
      <c r="Q20" s="47">
        <v>-956</v>
      </c>
      <c r="R20" s="47">
        <v>-7332</v>
      </c>
      <c r="S20" s="47">
        <v>0</v>
      </c>
    </row>
    <row r="21" spans="1:19" ht="12.75">
      <c r="A21" s="47" t="s">
        <v>134</v>
      </c>
      <c r="B21" s="52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52">
        <v>-74</v>
      </c>
      <c r="M21" s="47">
        <v>0</v>
      </c>
      <c r="N21" s="47">
        <v>0</v>
      </c>
      <c r="O21" s="47">
        <v>-74</v>
      </c>
      <c r="P21" s="43"/>
      <c r="Q21" s="47">
        <v>-1668</v>
      </c>
      <c r="R21" s="47">
        <v>0</v>
      </c>
      <c r="S21" s="47">
        <v>0</v>
      </c>
    </row>
    <row r="22" spans="1:19" ht="12.75">
      <c r="A22" s="47" t="s">
        <v>135</v>
      </c>
      <c r="B22" s="52">
        <v>3402</v>
      </c>
      <c r="C22" s="47">
        <v>0</v>
      </c>
      <c r="D22" s="47">
        <v>0</v>
      </c>
      <c r="E22" s="47">
        <v>108</v>
      </c>
      <c r="F22" s="47">
        <v>50</v>
      </c>
      <c r="G22" s="47">
        <v>3212</v>
      </c>
      <c r="H22" s="47">
        <v>0</v>
      </c>
      <c r="I22" s="47">
        <v>0</v>
      </c>
      <c r="J22" s="47">
        <v>0</v>
      </c>
      <c r="K22" s="47">
        <v>32</v>
      </c>
      <c r="L22" s="52">
        <v>-666</v>
      </c>
      <c r="M22" s="47">
        <v>-127</v>
      </c>
      <c r="N22" s="47">
        <v>-4</v>
      </c>
      <c r="O22" s="47">
        <v>-535</v>
      </c>
      <c r="P22" s="43"/>
      <c r="Q22" s="47">
        <v>216</v>
      </c>
      <c r="R22" s="47">
        <v>0</v>
      </c>
      <c r="S22" s="47">
        <v>0</v>
      </c>
    </row>
    <row r="23" spans="1:19" ht="12.75">
      <c r="A23" s="47" t="s">
        <v>136</v>
      </c>
      <c r="B23" s="52">
        <v>273</v>
      </c>
      <c r="C23" s="47">
        <v>128</v>
      </c>
      <c r="D23" s="47">
        <v>31</v>
      </c>
      <c r="E23" s="47">
        <v>0</v>
      </c>
      <c r="F23" s="47">
        <v>99</v>
      </c>
      <c r="G23" s="47">
        <v>0</v>
      </c>
      <c r="H23" s="47">
        <v>0</v>
      </c>
      <c r="I23" s="47">
        <v>0</v>
      </c>
      <c r="J23" s="47">
        <v>0</v>
      </c>
      <c r="K23" s="47">
        <v>15</v>
      </c>
      <c r="L23" s="52">
        <v>-96</v>
      </c>
      <c r="M23" s="47">
        <v>0</v>
      </c>
      <c r="N23" s="47">
        <v>0</v>
      </c>
      <c r="O23" s="47">
        <v>-96</v>
      </c>
      <c r="P23" s="43"/>
      <c r="Q23" s="47">
        <v>-15</v>
      </c>
      <c r="R23" s="47">
        <v>0</v>
      </c>
      <c r="S23" s="47">
        <v>0</v>
      </c>
    </row>
    <row r="24" spans="1:19" ht="12.75">
      <c r="A24" s="47" t="s">
        <v>137</v>
      </c>
      <c r="B24" s="52">
        <v>290</v>
      </c>
      <c r="C24" s="47">
        <v>5</v>
      </c>
      <c r="D24" s="47">
        <v>27</v>
      </c>
      <c r="E24" s="47">
        <v>23</v>
      </c>
      <c r="F24" s="47">
        <v>0</v>
      </c>
      <c r="G24" s="47">
        <v>41</v>
      </c>
      <c r="H24" s="47">
        <v>2</v>
      </c>
      <c r="I24" s="47">
        <v>0</v>
      </c>
      <c r="J24" s="47">
        <v>0</v>
      </c>
      <c r="K24" s="47">
        <v>192</v>
      </c>
      <c r="L24" s="52">
        <v>-32</v>
      </c>
      <c r="M24" s="47">
        <v>0</v>
      </c>
      <c r="N24" s="47">
        <v>0</v>
      </c>
      <c r="O24" s="47">
        <v>-32</v>
      </c>
      <c r="P24" s="43"/>
      <c r="Q24" s="47">
        <v>490</v>
      </c>
      <c r="R24" s="47">
        <v>0</v>
      </c>
      <c r="S24" s="47">
        <v>0</v>
      </c>
    </row>
    <row r="25" spans="1:19" ht="12.75">
      <c r="A25" s="47" t="s">
        <v>138</v>
      </c>
      <c r="B25" s="52">
        <v>3443</v>
      </c>
      <c r="C25" s="47">
        <v>343</v>
      </c>
      <c r="D25" s="47">
        <v>88</v>
      </c>
      <c r="E25" s="47">
        <v>1099</v>
      </c>
      <c r="F25" s="47">
        <v>3</v>
      </c>
      <c r="G25" s="47">
        <v>506</v>
      </c>
      <c r="H25" s="47">
        <v>61</v>
      </c>
      <c r="I25" s="47">
        <v>0</v>
      </c>
      <c r="J25" s="47">
        <v>0</v>
      </c>
      <c r="K25" s="47">
        <v>1343</v>
      </c>
      <c r="L25" s="52">
        <v>-323</v>
      </c>
      <c r="M25" s="47">
        <v>-265</v>
      </c>
      <c r="N25" s="47">
        <v>0</v>
      </c>
      <c r="O25" s="47">
        <v>-58</v>
      </c>
      <c r="P25" s="43"/>
      <c r="Q25" s="47">
        <v>-3084</v>
      </c>
      <c r="R25" s="47">
        <v>-1704</v>
      </c>
      <c r="S25" s="47">
        <v>0</v>
      </c>
    </row>
    <row r="26" spans="1:19" ht="12.75">
      <c r="A26" s="47" t="s">
        <v>139</v>
      </c>
      <c r="B26" s="52">
        <v>72</v>
      </c>
      <c r="C26" s="47">
        <v>0</v>
      </c>
      <c r="D26" s="47">
        <v>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63</v>
      </c>
      <c r="L26" s="52">
        <v>-5</v>
      </c>
      <c r="M26" s="47">
        <v>0</v>
      </c>
      <c r="N26" s="47">
        <v>-5</v>
      </c>
      <c r="O26" s="47">
        <v>0</v>
      </c>
      <c r="P26" s="43"/>
      <c r="Q26" s="47">
        <v>-239</v>
      </c>
      <c r="R26" s="47">
        <v>0</v>
      </c>
      <c r="S26" s="47">
        <v>0</v>
      </c>
    </row>
    <row r="27" spans="1:19" ht="12.75">
      <c r="A27" s="47" t="s">
        <v>140</v>
      </c>
      <c r="B27" s="52">
        <v>1944</v>
      </c>
      <c r="C27" s="47">
        <v>0</v>
      </c>
      <c r="D27" s="47">
        <v>0</v>
      </c>
      <c r="E27" s="47">
        <v>50</v>
      </c>
      <c r="F27" s="47">
        <v>0</v>
      </c>
      <c r="G27" s="47">
        <v>1889</v>
      </c>
      <c r="H27" s="47">
        <v>0</v>
      </c>
      <c r="I27" s="47">
        <v>0</v>
      </c>
      <c r="J27" s="47">
        <v>0</v>
      </c>
      <c r="K27" s="47">
        <v>5</v>
      </c>
      <c r="L27" s="52">
        <v>-1039</v>
      </c>
      <c r="M27" s="47">
        <v>-51</v>
      </c>
      <c r="N27" s="47">
        <v>0</v>
      </c>
      <c r="O27" s="47">
        <v>-988</v>
      </c>
      <c r="P27" s="43"/>
      <c r="Q27" s="47">
        <v>-5</v>
      </c>
      <c r="R27" s="47">
        <v>0</v>
      </c>
      <c r="S27" s="47">
        <v>0</v>
      </c>
    </row>
    <row r="28" spans="1:19" ht="12.75">
      <c r="A28" s="47" t="s">
        <v>141</v>
      </c>
      <c r="B28" s="52">
        <v>1377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487</v>
      </c>
      <c r="I28" s="47">
        <v>771</v>
      </c>
      <c r="J28" s="47">
        <v>0</v>
      </c>
      <c r="K28" s="47">
        <v>119</v>
      </c>
      <c r="L28" s="52">
        <v>-63</v>
      </c>
      <c r="M28" s="47">
        <v>0</v>
      </c>
      <c r="N28" s="47">
        <v>-63</v>
      </c>
      <c r="O28" s="47">
        <v>0</v>
      </c>
      <c r="P28" s="43"/>
      <c r="Q28" s="47">
        <v>57</v>
      </c>
      <c r="R28" s="47">
        <v>0</v>
      </c>
      <c r="S28" s="47">
        <v>0</v>
      </c>
    </row>
    <row r="29" spans="1:19" ht="12.75">
      <c r="A29" s="47" t="s">
        <v>142</v>
      </c>
      <c r="B29" s="52">
        <v>134</v>
      </c>
      <c r="C29" s="47">
        <v>15</v>
      </c>
      <c r="D29" s="47">
        <v>4</v>
      </c>
      <c r="E29" s="47">
        <v>0</v>
      </c>
      <c r="F29" s="47">
        <v>68</v>
      </c>
      <c r="G29" s="47">
        <v>8</v>
      </c>
      <c r="H29" s="47">
        <v>20</v>
      </c>
      <c r="I29" s="47">
        <v>0</v>
      </c>
      <c r="J29" s="47">
        <v>0</v>
      </c>
      <c r="K29" s="47">
        <v>19</v>
      </c>
      <c r="L29" s="52">
        <v>-6</v>
      </c>
      <c r="M29" s="47">
        <v>0</v>
      </c>
      <c r="N29" s="47">
        <v>0</v>
      </c>
      <c r="O29" s="47">
        <v>-6</v>
      </c>
      <c r="P29" s="43"/>
      <c r="Q29" s="47">
        <v>917</v>
      </c>
      <c r="R29" s="47">
        <v>-17</v>
      </c>
      <c r="S29" s="47">
        <v>0</v>
      </c>
    </row>
    <row r="30" spans="1:19" ht="12.75">
      <c r="A30" s="47" t="s">
        <v>143</v>
      </c>
      <c r="B30" s="52">
        <v>1712</v>
      </c>
      <c r="C30" s="47">
        <v>117</v>
      </c>
      <c r="D30" s="47">
        <v>0</v>
      </c>
      <c r="E30" s="47">
        <v>45</v>
      </c>
      <c r="F30" s="47">
        <v>106</v>
      </c>
      <c r="G30" s="47">
        <v>518</v>
      </c>
      <c r="H30" s="47">
        <v>4</v>
      </c>
      <c r="I30" s="47">
        <v>2</v>
      </c>
      <c r="J30" s="47">
        <v>895</v>
      </c>
      <c r="K30" s="47">
        <v>25</v>
      </c>
      <c r="L30" s="52">
        <v>-1836</v>
      </c>
      <c r="M30" s="47">
        <v>-59</v>
      </c>
      <c r="N30" s="47">
        <v>0</v>
      </c>
      <c r="O30" s="47">
        <v>-1777</v>
      </c>
      <c r="P30" s="43"/>
      <c r="Q30" s="47">
        <v>-17</v>
      </c>
      <c r="R30" s="47">
        <v>0</v>
      </c>
      <c r="S30" s="47">
        <v>0</v>
      </c>
    </row>
    <row r="31" spans="1:19" ht="12.75">
      <c r="A31" s="47" t="s">
        <v>144</v>
      </c>
      <c r="B31" s="52">
        <v>43944</v>
      </c>
      <c r="C31" s="47">
        <v>5214</v>
      </c>
      <c r="D31" s="47">
        <v>2534</v>
      </c>
      <c r="E31" s="47">
        <v>14234</v>
      </c>
      <c r="F31" s="47">
        <v>4198</v>
      </c>
      <c r="G31" s="47">
        <v>6982</v>
      </c>
      <c r="H31" s="47">
        <v>1478</v>
      </c>
      <c r="I31" s="47">
        <v>4750</v>
      </c>
      <c r="J31" s="47">
        <v>2463</v>
      </c>
      <c r="K31" s="47">
        <v>2091</v>
      </c>
      <c r="L31" s="52">
        <v>-7806</v>
      </c>
      <c r="M31" s="47">
        <v>-6717</v>
      </c>
      <c r="N31" s="47">
        <v>-352</v>
      </c>
      <c r="O31" s="47">
        <v>-737</v>
      </c>
      <c r="P31" s="43"/>
      <c r="Q31" s="47">
        <v>104879</v>
      </c>
      <c r="R31" s="47">
        <v>21007</v>
      </c>
      <c r="S31" s="47">
        <v>-70271</v>
      </c>
    </row>
    <row r="32" spans="1:19" ht="12.75">
      <c r="A32" s="47" t="s">
        <v>192</v>
      </c>
      <c r="B32" s="52">
        <v>8331</v>
      </c>
      <c r="C32" s="47">
        <v>1447</v>
      </c>
      <c r="D32" s="47">
        <v>588</v>
      </c>
      <c r="E32" s="47">
        <v>1250</v>
      </c>
      <c r="F32" s="47">
        <v>757</v>
      </c>
      <c r="G32" s="47">
        <v>2270</v>
      </c>
      <c r="H32" s="47">
        <v>53</v>
      </c>
      <c r="I32" s="47">
        <v>719</v>
      </c>
      <c r="J32" s="47">
        <v>439</v>
      </c>
      <c r="K32" s="47">
        <v>808</v>
      </c>
      <c r="L32" s="52">
        <v>-1846</v>
      </c>
      <c r="M32" s="47">
        <v>-888</v>
      </c>
      <c r="N32" s="47">
        <v>-371</v>
      </c>
      <c r="O32" s="47">
        <v>-587</v>
      </c>
      <c r="P32" s="43"/>
      <c r="Q32" s="47">
        <v>9459</v>
      </c>
      <c r="R32" s="47">
        <v>-326</v>
      </c>
      <c r="S32" s="47">
        <v>0</v>
      </c>
    </row>
    <row r="33" spans="1:19" ht="12.75">
      <c r="A33" s="63" t="s">
        <v>146</v>
      </c>
      <c r="B33" s="56">
        <v>3644</v>
      </c>
      <c r="C33" s="63">
        <v>276</v>
      </c>
      <c r="D33" s="63">
        <v>377</v>
      </c>
      <c r="E33" s="63">
        <v>435</v>
      </c>
      <c r="F33" s="63">
        <v>50</v>
      </c>
      <c r="G33" s="63">
        <v>211</v>
      </c>
      <c r="H33" s="63">
        <v>296</v>
      </c>
      <c r="I33" s="63">
        <v>20</v>
      </c>
      <c r="J33" s="63">
        <v>154</v>
      </c>
      <c r="K33" s="63">
        <v>1825</v>
      </c>
      <c r="L33" s="56">
        <v>-618</v>
      </c>
      <c r="M33" s="63">
        <v>0</v>
      </c>
      <c r="N33" s="63">
        <v>-85</v>
      </c>
      <c r="O33" s="63">
        <v>-533</v>
      </c>
      <c r="P33" s="43"/>
      <c r="Q33" s="63">
        <v>439</v>
      </c>
      <c r="R33" s="63">
        <v>-411</v>
      </c>
      <c r="S33" s="63">
        <v>0</v>
      </c>
    </row>
    <row r="34" spans="1:19" ht="12.75">
      <c r="A34" s="11"/>
      <c r="B34" s="12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4"/>
      <c r="Q34" s="11"/>
      <c r="R34" s="11"/>
      <c r="S34" s="11"/>
    </row>
    <row r="35" spans="1:19" ht="12.75">
      <c r="A35" s="147" t="s">
        <v>147</v>
      </c>
      <c r="B35" s="147">
        <v>20774</v>
      </c>
      <c r="C35" s="147">
        <v>974</v>
      </c>
      <c r="D35" s="147">
        <v>438</v>
      </c>
      <c r="E35" s="147">
        <v>1832</v>
      </c>
      <c r="F35" s="147">
        <v>3562</v>
      </c>
      <c r="G35" s="147">
        <v>8789</v>
      </c>
      <c r="H35" s="147">
        <v>459</v>
      </c>
      <c r="I35" s="147">
        <v>52</v>
      </c>
      <c r="J35" s="147">
        <v>3188</v>
      </c>
      <c r="K35" s="147">
        <v>1480</v>
      </c>
      <c r="L35" s="147">
        <v>-2166</v>
      </c>
      <c r="M35" s="147">
        <v>-598</v>
      </c>
      <c r="N35" s="147">
        <v>-97</v>
      </c>
      <c r="O35" s="147">
        <v>-1471</v>
      </c>
      <c r="P35" s="43"/>
      <c r="Q35" s="147">
        <v>53126</v>
      </c>
      <c r="R35" s="147">
        <v>-1457</v>
      </c>
      <c r="S35" s="147">
        <v>-1484</v>
      </c>
    </row>
    <row r="36" spans="1:19" ht="12.75">
      <c r="A36" s="162"/>
      <c r="B36" s="12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4"/>
      <c r="Q36" s="11"/>
      <c r="R36" s="11"/>
      <c r="S36" s="11"/>
    </row>
    <row r="37" spans="1:19" ht="12.75">
      <c r="A37" s="147" t="s">
        <v>148</v>
      </c>
      <c r="B37" s="147">
        <v>86</v>
      </c>
      <c r="C37" s="147">
        <v>0</v>
      </c>
      <c r="D37" s="147">
        <v>25</v>
      </c>
      <c r="E37" s="147">
        <v>0</v>
      </c>
      <c r="F37" s="147">
        <v>0</v>
      </c>
      <c r="G37" s="147">
        <v>47</v>
      </c>
      <c r="H37" s="147">
        <v>0</v>
      </c>
      <c r="I37" s="147">
        <v>0</v>
      </c>
      <c r="J37" s="147">
        <v>0</v>
      </c>
      <c r="K37" s="147">
        <v>14</v>
      </c>
      <c r="L37" s="147">
        <v>-51</v>
      </c>
      <c r="M37" s="147">
        <v>0</v>
      </c>
      <c r="N37" s="147">
        <v>-43</v>
      </c>
      <c r="O37" s="147">
        <v>-8</v>
      </c>
      <c r="P37" s="43"/>
      <c r="Q37" s="147">
        <v>-7552</v>
      </c>
      <c r="R37" s="147">
        <v>33</v>
      </c>
      <c r="S37" s="147">
        <v>0</v>
      </c>
    </row>
    <row r="38" spans="1:19" ht="12.75">
      <c r="A38" s="47" t="s">
        <v>149</v>
      </c>
      <c r="B38" s="52">
        <v>17</v>
      </c>
      <c r="C38" s="47">
        <v>0</v>
      </c>
      <c r="D38" s="47">
        <v>15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2</v>
      </c>
      <c r="L38" s="52">
        <v>0</v>
      </c>
      <c r="M38" s="47">
        <v>0</v>
      </c>
      <c r="N38" s="47">
        <v>0</v>
      </c>
      <c r="O38" s="47">
        <v>0</v>
      </c>
      <c r="P38" s="43"/>
      <c r="Q38" s="47">
        <v>-294</v>
      </c>
      <c r="R38" s="47">
        <v>0</v>
      </c>
      <c r="S38" s="47">
        <v>0</v>
      </c>
    </row>
    <row r="39" spans="1:19" ht="12.75">
      <c r="A39" s="47" t="s">
        <v>150</v>
      </c>
      <c r="B39" s="52">
        <v>24</v>
      </c>
      <c r="C39" s="47">
        <v>0</v>
      </c>
      <c r="D39" s="47">
        <v>8</v>
      </c>
      <c r="E39" s="47">
        <v>0</v>
      </c>
      <c r="F39" s="47">
        <v>0</v>
      </c>
      <c r="G39" s="47">
        <v>8</v>
      </c>
      <c r="H39" s="47">
        <v>0</v>
      </c>
      <c r="I39" s="47">
        <v>0</v>
      </c>
      <c r="J39" s="47">
        <v>0</v>
      </c>
      <c r="K39" s="47">
        <v>8</v>
      </c>
      <c r="L39" s="52">
        <v>0</v>
      </c>
      <c r="M39" s="47">
        <v>0</v>
      </c>
      <c r="N39" s="47">
        <v>0</v>
      </c>
      <c r="O39" s="47">
        <v>0</v>
      </c>
      <c r="P39" s="43"/>
      <c r="Q39" s="47">
        <v>-1738</v>
      </c>
      <c r="R39" s="47">
        <v>0</v>
      </c>
      <c r="S39" s="47">
        <v>0</v>
      </c>
    </row>
    <row r="40" spans="1:19" ht="12.75">
      <c r="A40" s="47" t="s">
        <v>151</v>
      </c>
      <c r="B40" s="52">
        <v>4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4</v>
      </c>
      <c r="L40" s="52">
        <v>-51</v>
      </c>
      <c r="M40" s="47">
        <v>0</v>
      </c>
      <c r="N40" s="47">
        <v>-43</v>
      </c>
      <c r="O40" s="47">
        <v>-8</v>
      </c>
      <c r="P40" s="43"/>
      <c r="Q40" s="47">
        <v>-5768</v>
      </c>
      <c r="R40" s="47">
        <v>33</v>
      </c>
      <c r="S40" s="47">
        <v>0</v>
      </c>
    </row>
    <row r="41" spans="1:19" ht="12.75">
      <c r="A41" s="63" t="s">
        <v>152</v>
      </c>
      <c r="B41" s="56">
        <v>41</v>
      </c>
      <c r="C41" s="63">
        <v>0</v>
      </c>
      <c r="D41" s="63">
        <v>2</v>
      </c>
      <c r="E41" s="63">
        <v>0</v>
      </c>
      <c r="F41" s="63">
        <v>0</v>
      </c>
      <c r="G41" s="63">
        <v>39</v>
      </c>
      <c r="H41" s="63">
        <v>0</v>
      </c>
      <c r="I41" s="63">
        <v>0</v>
      </c>
      <c r="J41" s="63">
        <v>0</v>
      </c>
      <c r="K41" s="63">
        <v>0</v>
      </c>
      <c r="L41" s="56">
        <v>0</v>
      </c>
      <c r="M41" s="63">
        <v>0</v>
      </c>
      <c r="N41" s="63">
        <v>0</v>
      </c>
      <c r="O41" s="63">
        <v>0</v>
      </c>
      <c r="P41" s="43"/>
      <c r="Q41" s="63">
        <v>248</v>
      </c>
      <c r="R41" s="63">
        <v>0</v>
      </c>
      <c r="S41" s="63">
        <v>0</v>
      </c>
    </row>
    <row r="42" spans="1:19" ht="12.75">
      <c r="A42" s="11"/>
      <c r="B42" s="12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4"/>
      <c r="Q42" s="11"/>
      <c r="R42" s="11"/>
      <c r="S42" s="11"/>
    </row>
    <row r="43" spans="1:19" ht="12.75">
      <c r="A43" s="146" t="s">
        <v>0</v>
      </c>
      <c r="B43" s="147">
        <v>170521</v>
      </c>
      <c r="C43" s="147">
        <v>18955</v>
      </c>
      <c r="D43" s="147">
        <v>7992</v>
      </c>
      <c r="E43" s="147">
        <v>35053</v>
      </c>
      <c r="F43" s="147">
        <v>15597</v>
      </c>
      <c r="G43" s="147">
        <v>37757</v>
      </c>
      <c r="H43" s="147">
        <v>18233</v>
      </c>
      <c r="I43" s="147">
        <v>8241</v>
      </c>
      <c r="J43" s="147">
        <v>12077</v>
      </c>
      <c r="K43" s="147">
        <v>16616</v>
      </c>
      <c r="L43" s="147">
        <v>-34083</v>
      </c>
      <c r="M43" s="147">
        <v>-17462</v>
      </c>
      <c r="N43" s="147">
        <v>-2116</v>
      </c>
      <c r="O43" s="147">
        <v>-14505</v>
      </c>
      <c r="P43" s="43"/>
      <c r="Q43" s="147">
        <v>234282</v>
      </c>
      <c r="R43" s="147">
        <v>2848</v>
      </c>
      <c r="S43" s="147">
        <v>-71753</v>
      </c>
    </row>
    <row r="44" spans="1:19" ht="12.75">
      <c r="A44" s="80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43"/>
      <c r="Q44" s="148"/>
      <c r="R44" s="148"/>
      <c r="S44" s="148"/>
    </row>
    <row r="45" spans="1:19" ht="12.75">
      <c r="A45" s="129" t="s">
        <v>217</v>
      </c>
      <c r="B45" s="59">
        <v>4152</v>
      </c>
      <c r="C45" s="129">
        <v>781</v>
      </c>
      <c r="D45" s="129">
        <v>423</v>
      </c>
      <c r="E45" s="129">
        <v>355</v>
      </c>
      <c r="F45" s="129">
        <v>471</v>
      </c>
      <c r="G45" s="129">
        <v>1663</v>
      </c>
      <c r="H45" s="129">
        <v>41</v>
      </c>
      <c r="I45" s="129">
        <v>0</v>
      </c>
      <c r="J45" s="129">
        <v>0</v>
      </c>
      <c r="K45" s="129">
        <v>418</v>
      </c>
      <c r="L45" s="59">
        <v>-1072</v>
      </c>
      <c r="M45" s="129">
        <v>-397</v>
      </c>
      <c r="N45" s="129">
        <v>-295</v>
      </c>
      <c r="O45" s="129">
        <v>-380</v>
      </c>
      <c r="P45" s="43"/>
      <c r="Q45" s="129">
        <v>4800</v>
      </c>
      <c r="R45" s="129">
        <v>-22</v>
      </c>
      <c r="S45" s="129">
        <v>0</v>
      </c>
    </row>
    <row r="47" ht="12.75">
      <c r="A47" s="11" t="s">
        <v>86</v>
      </c>
    </row>
    <row r="48" ht="12.75">
      <c r="A48" s="158" t="s">
        <v>218</v>
      </c>
    </row>
    <row r="49" ht="12.75">
      <c r="A49" s="11"/>
    </row>
    <row r="50" ht="12.75">
      <c r="A50" s="11" t="s">
        <v>94</v>
      </c>
    </row>
  </sheetData>
  <mergeCells count="6">
    <mergeCell ref="B8:K8"/>
    <mergeCell ref="L8:O8"/>
    <mergeCell ref="A3:S3"/>
    <mergeCell ref="A4:S4"/>
    <mergeCell ref="B7:O7"/>
    <mergeCell ref="Q7:S7"/>
  </mergeCells>
  <printOptions/>
  <pageMargins left="0.3" right="0.27" top="0.4" bottom="1" header="0" footer="0"/>
  <pageSetup fitToHeight="1" fitToWidth="1"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O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140625" style="11" customWidth="1"/>
    <col min="2" max="2" width="17.8515625" style="11" customWidth="1"/>
    <col min="3" max="3" width="11.8515625" style="11" customWidth="1"/>
    <col min="4" max="4" width="14.140625" style="11" customWidth="1"/>
    <col min="5" max="5" width="10.28125" style="11" customWidth="1"/>
    <col min="6" max="6" width="10.421875" style="11" customWidth="1"/>
    <col min="7" max="7" width="10.8515625" style="11" customWidth="1"/>
    <col min="8" max="8" width="13.140625" style="11" customWidth="1"/>
    <col min="9" max="9" width="10.140625" style="11" customWidth="1"/>
    <col min="10" max="10" width="13.421875" style="11" customWidth="1"/>
    <col min="11" max="11" width="3.57421875" style="17" customWidth="1"/>
    <col min="12" max="12" width="13.00390625" style="11" customWidth="1"/>
    <col min="13" max="13" width="12.8515625" style="11" customWidth="1"/>
    <col min="14" max="14" width="12.421875" style="11" customWidth="1"/>
    <col min="15" max="15" width="13.57421875" style="11" customWidth="1"/>
    <col min="16" max="16384" width="11.421875" style="11" customWidth="1"/>
  </cols>
  <sheetData>
    <row r="1" spans="1:13" ht="12.75">
      <c r="A1" s="10" t="s">
        <v>12</v>
      </c>
      <c r="M1" s="12" t="s">
        <v>13</v>
      </c>
    </row>
    <row r="2" spans="1:13" ht="12.75">
      <c r="A2" s="10" t="s">
        <v>14</v>
      </c>
      <c r="M2" s="12"/>
    </row>
    <row r="3" spans="1:13" ht="13.5" thickBot="1">
      <c r="A3" s="10"/>
      <c r="M3" s="12"/>
    </row>
    <row r="4" spans="1:15" ht="18">
      <c r="A4" s="283" t="s">
        <v>469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24" customHeight="1" thickBot="1">
      <c r="A5" s="304" t="s">
        <v>258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/>
    </row>
    <row r="6" spans="1:13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66"/>
      <c r="L6" s="136"/>
      <c r="M6" s="136"/>
    </row>
    <row r="7" spans="1:15" ht="15.75">
      <c r="A7" s="138"/>
      <c r="B7" s="281" t="s">
        <v>259</v>
      </c>
      <c r="C7" s="281"/>
      <c r="D7" s="281"/>
      <c r="E7" s="281"/>
      <c r="F7" s="281"/>
      <c r="G7" s="281"/>
      <c r="H7" s="281"/>
      <c r="I7" s="281"/>
      <c r="J7" s="282"/>
      <c r="K7" s="167"/>
      <c r="L7" s="317" t="s">
        <v>260</v>
      </c>
      <c r="M7" s="303"/>
      <c r="N7" s="317" t="s">
        <v>260</v>
      </c>
      <c r="O7" s="303"/>
    </row>
    <row r="8" spans="1:15" ht="12.75">
      <c r="A8" s="111"/>
      <c r="B8" s="307" t="s">
        <v>100</v>
      </c>
      <c r="C8" s="297" t="s">
        <v>101</v>
      </c>
      <c r="D8" s="298"/>
      <c r="E8" s="298"/>
      <c r="F8" s="298"/>
      <c r="G8" s="298"/>
      <c r="H8" s="298"/>
      <c r="I8" s="298"/>
      <c r="J8" s="299"/>
      <c r="K8" s="135"/>
      <c r="L8" s="315" t="s">
        <v>261</v>
      </c>
      <c r="M8" s="316"/>
      <c r="N8" s="315" t="s">
        <v>262</v>
      </c>
      <c r="O8" s="316"/>
    </row>
    <row r="9" spans="1:15" ht="12.75">
      <c r="A9" s="137" t="s">
        <v>105</v>
      </c>
      <c r="B9" s="310"/>
      <c r="C9" s="168" t="s">
        <v>106</v>
      </c>
      <c r="D9" s="138" t="s">
        <v>107</v>
      </c>
      <c r="E9" s="297" t="s">
        <v>108</v>
      </c>
      <c r="F9" s="298"/>
      <c r="G9" s="298"/>
      <c r="H9" s="298"/>
      <c r="I9" s="298"/>
      <c r="J9" s="299"/>
      <c r="K9" s="135"/>
      <c r="L9" s="138" t="s">
        <v>174</v>
      </c>
      <c r="M9" s="138" t="s">
        <v>263</v>
      </c>
      <c r="N9" s="138" t="s">
        <v>174</v>
      </c>
      <c r="O9" s="138" t="s">
        <v>263</v>
      </c>
    </row>
    <row r="10" spans="1:15" ht="14.25" customHeight="1">
      <c r="A10" s="137"/>
      <c r="B10" s="310"/>
      <c r="C10" s="142"/>
      <c r="D10" s="142" t="s">
        <v>115</v>
      </c>
      <c r="E10" s="168" t="s">
        <v>106</v>
      </c>
      <c r="F10" s="297" t="s">
        <v>116</v>
      </c>
      <c r="G10" s="298"/>
      <c r="H10" s="298"/>
      <c r="I10" s="298"/>
      <c r="J10" s="168" t="s">
        <v>117</v>
      </c>
      <c r="K10" s="142"/>
      <c r="L10" s="137" t="s">
        <v>187</v>
      </c>
      <c r="M10" s="137" t="s">
        <v>187</v>
      </c>
      <c r="N10" s="137" t="s">
        <v>187</v>
      </c>
      <c r="O10" s="137" t="s">
        <v>187</v>
      </c>
    </row>
    <row r="11" spans="1:15" ht="27" customHeight="1">
      <c r="A11" s="143"/>
      <c r="B11" s="311"/>
      <c r="C11" s="144"/>
      <c r="D11" s="144"/>
      <c r="E11" s="144"/>
      <c r="F11" s="169" t="s">
        <v>106</v>
      </c>
      <c r="G11" s="169" t="s">
        <v>124</v>
      </c>
      <c r="H11" s="169" t="s">
        <v>125</v>
      </c>
      <c r="I11" s="169" t="s">
        <v>126</v>
      </c>
      <c r="J11" s="144"/>
      <c r="K11" s="142"/>
      <c r="L11" s="143"/>
      <c r="M11" s="143"/>
      <c r="N11" s="143"/>
      <c r="O11" s="143"/>
    </row>
    <row r="12" spans="1:15" ht="12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4" spans="1:15" ht="12.75">
      <c r="A14" s="146" t="s">
        <v>127</v>
      </c>
      <c r="B14" s="170">
        <v>-9.756576087323543</v>
      </c>
      <c r="C14" s="170">
        <v>0.8380460472254603</v>
      </c>
      <c r="D14" s="170">
        <v>0.8721319433775632</v>
      </c>
      <c r="E14" s="170">
        <v>0.7729355449195063</v>
      </c>
      <c r="F14" s="170">
        <v>0.1636307746336385</v>
      </c>
      <c r="G14" s="170">
        <v>0.008837118425453205</v>
      </c>
      <c r="H14" s="170">
        <v>0.3101780405347476</v>
      </c>
      <c r="I14" s="170">
        <v>0.8930432721415027</v>
      </c>
      <c r="J14" s="170">
        <v>1.1986506819331666</v>
      </c>
      <c r="K14" s="171"/>
      <c r="L14" s="170">
        <v>21.031536885475848</v>
      </c>
      <c r="M14" s="170">
        <v>17.070069321407562</v>
      </c>
      <c r="N14" s="170">
        <v>1.6220998475904507</v>
      </c>
      <c r="O14" s="170">
        <v>1.316563644178358</v>
      </c>
    </row>
    <row r="15" spans="1:15" ht="12.75">
      <c r="A15" s="149" t="s">
        <v>128</v>
      </c>
      <c r="B15" s="172" t="s">
        <v>24</v>
      </c>
      <c r="C15" s="172">
        <v>9.205509644422861</v>
      </c>
      <c r="D15" s="172">
        <v>9.245992970273488</v>
      </c>
      <c r="E15" s="172">
        <v>-0.6879720416116952</v>
      </c>
      <c r="F15" s="172">
        <v>-4.899704393290749</v>
      </c>
      <c r="G15" s="172">
        <v>-4.899704393290749</v>
      </c>
      <c r="H15" s="172" t="s">
        <v>24</v>
      </c>
      <c r="I15" s="172" t="s">
        <v>24</v>
      </c>
      <c r="J15" s="172">
        <v>-0.5894794142338955</v>
      </c>
      <c r="K15" s="173"/>
      <c r="L15" s="172">
        <v>4.004181913225301</v>
      </c>
      <c r="M15" s="172">
        <v>3.01620491374804</v>
      </c>
      <c r="N15" s="172">
        <v>0.4703758401213397</v>
      </c>
      <c r="O15" s="172">
        <v>0.35431704928200136</v>
      </c>
    </row>
    <row r="16" spans="1:15" ht="12.75">
      <c r="A16" s="47" t="s">
        <v>129</v>
      </c>
      <c r="B16" s="173">
        <v>-100</v>
      </c>
      <c r="C16" s="173">
        <v>1.6040324232142078</v>
      </c>
      <c r="D16" s="173">
        <v>1.7423972663320297</v>
      </c>
      <c r="E16" s="173">
        <v>0.6961039430689597</v>
      </c>
      <c r="F16" s="173">
        <v>0.5637019950100575</v>
      </c>
      <c r="G16" s="173">
        <v>1.8018369659213551</v>
      </c>
      <c r="H16" s="173">
        <v>-6.1983428837184995</v>
      </c>
      <c r="I16" s="173">
        <v>2.5808255749810716</v>
      </c>
      <c r="J16" s="173">
        <v>0.7338656930251375</v>
      </c>
      <c r="K16" s="173"/>
      <c r="L16" s="173">
        <v>18.520895513088124</v>
      </c>
      <c r="M16" s="173">
        <v>15.582376362242895</v>
      </c>
      <c r="N16" s="173">
        <v>1.1985435542598617</v>
      </c>
      <c r="O16" s="173">
        <v>1.008383030713586</v>
      </c>
    </row>
    <row r="17" spans="1:15" ht="12.75">
      <c r="A17" s="47" t="s">
        <v>130</v>
      </c>
      <c r="B17" s="173">
        <v>18.057528713505032</v>
      </c>
      <c r="C17" s="173">
        <v>1.1294869401754282</v>
      </c>
      <c r="D17" s="173">
        <v>1.5219225657058022</v>
      </c>
      <c r="E17" s="173">
        <v>0.3940190774675001</v>
      </c>
      <c r="F17" s="173">
        <v>0.6286703132226235</v>
      </c>
      <c r="G17" s="173">
        <v>0.3011901770659575</v>
      </c>
      <c r="H17" s="173">
        <v>3.6833397701841353</v>
      </c>
      <c r="I17" s="173">
        <v>2.3638633541851695</v>
      </c>
      <c r="J17" s="173">
        <v>0.3066474950901288</v>
      </c>
      <c r="K17" s="173"/>
      <c r="L17" s="173">
        <v>13.283910200364806</v>
      </c>
      <c r="M17" s="173">
        <v>11.395067556432037</v>
      </c>
      <c r="N17" s="173">
        <v>0.753041356943915</v>
      </c>
      <c r="O17" s="173">
        <v>0.6459662106815139</v>
      </c>
    </row>
    <row r="18" spans="1:15" ht="12.75">
      <c r="A18" s="47" t="s">
        <v>131</v>
      </c>
      <c r="B18" s="173">
        <v>-81.55912499509442</v>
      </c>
      <c r="C18" s="173">
        <v>0.28036778338724755</v>
      </c>
      <c r="D18" s="173">
        <v>-0.8887816067045362</v>
      </c>
      <c r="E18" s="173">
        <v>3.488218247640873</v>
      </c>
      <c r="F18" s="173">
        <v>-0.17286416561564932</v>
      </c>
      <c r="G18" s="173">
        <v>-0.8756905601674636</v>
      </c>
      <c r="H18" s="173">
        <v>0.6649480388315476</v>
      </c>
      <c r="I18" s="173">
        <v>2.1970637891541855</v>
      </c>
      <c r="J18" s="173">
        <v>7.071102299912679</v>
      </c>
      <c r="K18" s="173"/>
      <c r="L18" s="173">
        <v>13.182552953001172</v>
      </c>
      <c r="M18" s="173">
        <v>10.910657298088458</v>
      </c>
      <c r="N18" s="173">
        <v>1.2308340337438204</v>
      </c>
      <c r="O18" s="173">
        <v>1.0187107444878758</v>
      </c>
    </row>
    <row r="19" spans="1:15" ht="12.75">
      <c r="A19" s="47" t="s">
        <v>132</v>
      </c>
      <c r="B19" s="173">
        <v>1.362238608541988</v>
      </c>
      <c r="C19" s="173">
        <v>2.7323241327299908</v>
      </c>
      <c r="D19" s="173">
        <v>3.5410445950491143</v>
      </c>
      <c r="E19" s="173">
        <v>0.8401103556607392</v>
      </c>
      <c r="F19" s="173">
        <v>0.03202491820932796</v>
      </c>
      <c r="G19" s="173">
        <v>0.19253677321990903</v>
      </c>
      <c r="H19" s="173">
        <v>-1.0625208960223675</v>
      </c>
      <c r="I19" s="173">
        <v>-0.11736096626859815</v>
      </c>
      <c r="J19" s="173">
        <v>1.3875639682150887</v>
      </c>
      <c r="K19" s="173"/>
      <c r="L19" s="173">
        <v>28.513016673587476</v>
      </c>
      <c r="M19" s="173">
        <v>23.76554529390191</v>
      </c>
      <c r="N19" s="173">
        <v>1.7263420069764983</v>
      </c>
      <c r="O19" s="173">
        <v>1.4389027870758606</v>
      </c>
    </row>
    <row r="20" spans="1:15" ht="12.75">
      <c r="A20" s="47" t="s">
        <v>133</v>
      </c>
      <c r="B20" s="173">
        <v>-38.93851582640633</v>
      </c>
      <c r="C20" s="173">
        <v>-0.14976772016991324</v>
      </c>
      <c r="D20" s="173">
        <v>-0.2606996579458398</v>
      </c>
      <c r="E20" s="173">
        <v>0.08018441111190544</v>
      </c>
      <c r="F20" s="173">
        <v>-0.23825013146402396</v>
      </c>
      <c r="G20" s="173">
        <v>-0.32061904285584086</v>
      </c>
      <c r="H20" s="173">
        <v>-0.40912452639062513</v>
      </c>
      <c r="I20" s="173">
        <v>0.3649927894285865</v>
      </c>
      <c r="J20" s="173">
        <v>0.36324454672111983</v>
      </c>
      <c r="K20" s="173"/>
      <c r="L20" s="173">
        <v>28.673258707958677</v>
      </c>
      <c r="M20" s="173">
        <v>21.95476186304624</v>
      </c>
      <c r="N20" s="173">
        <v>2.0566544323296045</v>
      </c>
      <c r="O20" s="173">
        <v>1.5747550271934054</v>
      </c>
    </row>
    <row r="21" spans="1:15" ht="12.75">
      <c r="A21" s="47" t="s">
        <v>134</v>
      </c>
      <c r="B21" s="173" t="s">
        <v>24</v>
      </c>
      <c r="C21" s="173" t="s">
        <v>24</v>
      </c>
      <c r="D21" s="173" t="s">
        <v>24</v>
      </c>
      <c r="E21" s="173" t="s">
        <v>24</v>
      </c>
      <c r="F21" s="173" t="s">
        <v>24</v>
      </c>
      <c r="G21" s="173" t="s">
        <v>24</v>
      </c>
      <c r="H21" s="173" t="s">
        <v>24</v>
      </c>
      <c r="I21" s="173" t="s">
        <v>24</v>
      </c>
      <c r="J21" s="173" t="s">
        <v>24</v>
      </c>
      <c r="K21" s="173"/>
      <c r="L21" s="173">
        <v>55.93101841062689</v>
      </c>
      <c r="M21" s="173">
        <v>46.348170589606156</v>
      </c>
      <c r="N21" s="173">
        <v>2.998895406858474</v>
      </c>
      <c r="O21" s="173">
        <v>2.4850846604833885</v>
      </c>
    </row>
    <row r="22" spans="1:15" ht="12.75">
      <c r="A22" s="47" t="s">
        <v>135</v>
      </c>
      <c r="B22" s="173">
        <v>-19.49749243224388</v>
      </c>
      <c r="C22" s="173">
        <v>0.9775978352881465</v>
      </c>
      <c r="D22" s="173">
        <v>1.5021470949820204</v>
      </c>
      <c r="E22" s="173">
        <v>0.974478215594865</v>
      </c>
      <c r="F22" s="173">
        <v>0.7564414841109812</v>
      </c>
      <c r="G22" s="173">
        <v>0.6966639097668148</v>
      </c>
      <c r="H22" s="173">
        <v>1.9368435811380147</v>
      </c>
      <c r="I22" s="173">
        <v>3.8082744815404634</v>
      </c>
      <c r="J22" s="173">
        <v>1.6447165670021802</v>
      </c>
      <c r="K22" s="173"/>
      <c r="L22" s="173">
        <v>27.026320262548865</v>
      </c>
      <c r="M22" s="173">
        <v>21.597520952916412</v>
      </c>
      <c r="N22" s="173">
        <v>3.1715733735137563</v>
      </c>
      <c r="O22" s="173">
        <v>2.534496806178047</v>
      </c>
    </row>
    <row r="23" spans="1:15" ht="12.75">
      <c r="A23" s="47" t="s">
        <v>136</v>
      </c>
      <c r="B23" s="173">
        <v>21.893169481067233</v>
      </c>
      <c r="C23" s="173">
        <v>3.037645018935553</v>
      </c>
      <c r="D23" s="173">
        <v>3.040009238611008</v>
      </c>
      <c r="E23" s="173">
        <v>-2.91844823481765</v>
      </c>
      <c r="F23" s="173">
        <v>-2.91844823481765</v>
      </c>
      <c r="G23" s="173">
        <v>-2.91844823481765</v>
      </c>
      <c r="H23" s="173" t="s">
        <v>24</v>
      </c>
      <c r="I23" s="173" t="s">
        <v>24</v>
      </c>
      <c r="J23" s="173" t="s">
        <v>24</v>
      </c>
      <c r="K23" s="173"/>
      <c r="L23" s="173">
        <v>5.21204844803842</v>
      </c>
      <c r="M23" s="173">
        <v>4.322186517885519</v>
      </c>
      <c r="N23" s="173">
        <v>0.4814267976854983</v>
      </c>
      <c r="O23" s="173">
        <v>0.399231978568462</v>
      </c>
    </row>
    <row r="24" spans="1:15" ht="12.75">
      <c r="A24" s="47" t="s">
        <v>137</v>
      </c>
      <c r="B24" s="173" t="s">
        <v>24</v>
      </c>
      <c r="C24" s="173">
        <v>-0.47830333381377876</v>
      </c>
      <c r="D24" s="173">
        <v>-0.47309280089302685</v>
      </c>
      <c r="E24" s="173">
        <v>-1.9156569185918348</v>
      </c>
      <c r="F24" s="173">
        <v>-1.5461676534752167</v>
      </c>
      <c r="G24" s="173">
        <v>-1.5461676534752167</v>
      </c>
      <c r="H24" s="173" t="s">
        <v>24</v>
      </c>
      <c r="I24" s="173" t="s">
        <v>24</v>
      </c>
      <c r="J24" s="173">
        <v>-2.150711473409317</v>
      </c>
      <c r="K24" s="173"/>
      <c r="L24" s="173">
        <v>8.781711736827432</v>
      </c>
      <c r="M24" s="173">
        <v>11.820462782269306</v>
      </c>
      <c r="N24" s="173">
        <v>0.5759034676092388</v>
      </c>
      <c r="O24" s="173">
        <v>0.7751843500518009</v>
      </c>
    </row>
    <row r="25" spans="1:15" ht="12.75">
      <c r="A25" s="47" t="s">
        <v>138</v>
      </c>
      <c r="B25" s="173">
        <v>46.0094287074015</v>
      </c>
      <c r="C25" s="173">
        <v>0.7345309359317431</v>
      </c>
      <c r="D25" s="173">
        <v>0.8553868760560857</v>
      </c>
      <c r="E25" s="173">
        <v>0.5044414832877875</v>
      </c>
      <c r="F25" s="173">
        <v>0.37165638505727294</v>
      </c>
      <c r="G25" s="173">
        <v>0.3166160586646871</v>
      </c>
      <c r="H25" s="173">
        <v>0.013810879722542246</v>
      </c>
      <c r="I25" s="173">
        <v>0.7145096731648204</v>
      </c>
      <c r="J25" s="173">
        <v>0.6210682501308629</v>
      </c>
      <c r="K25" s="173"/>
      <c r="L25" s="173">
        <v>15.978052290717198</v>
      </c>
      <c r="M25" s="173">
        <v>13.321539937634924</v>
      </c>
      <c r="N25" s="173">
        <v>1.3578038688110237</v>
      </c>
      <c r="O25" s="173">
        <v>1.1320552803766892</v>
      </c>
    </row>
    <row r="26" spans="1:15" ht="12.75">
      <c r="A26" s="47" t="s">
        <v>139</v>
      </c>
      <c r="B26" s="173" t="s">
        <v>24</v>
      </c>
      <c r="C26" s="173">
        <v>-5.078520689801125</v>
      </c>
      <c r="D26" s="173">
        <v>-5.0841020548976985</v>
      </c>
      <c r="E26" s="173">
        <v>-2.7383340385928157</v>
      </c>
      <c r="F26" s="173">
        <v>-2.7383340385928157</v>
      </c>
      <c r="G26" s="173">
        <v>-2.7383340385928157</v>
      </c>
      <c r="H26" s="173" t="s">
        <v>24</v>
      </c>
      <c r="I26" s="173" t="s">
        <v>24</v>
      </c>
      <c r="J26" s="173" t="s">
        <v>24</v>
      </c>
      <c r="K26" s="173"/>
      <c r="L26" s="173">
        <v>14.323607427055702</v>
      </c>
      <c r="M26" s="173">
        <v>11.140583554376656</v>
      </c>
      <c r="N26" s="173">
        <v>1.4740887947413246</v>
      </c>
      <c r="O26" s="173">
        <v>1.1465135070210304</v>
      </c>
    </row>
    <row r="27" spans="1:15" ht="12.75">
      <c r="A27" s="47" t="s">
        <v>140</v>
      </c>
      <c r="B27" s="173">
        <v>-53.40706754370665</v>
      </c>
      <c r="C27" s="173">
        <v>-0.44810324240733834</v>
      </c>
      <c r="D27" s="173" t="s">
        <v>24</v>
      </c>
      <c r="E27" s="173">
        <v>-0.44810324240733834</v>
      </c>
      <c r="F27" s="173">
        <v>-0.6786238763393238</v>
      </c>
      <c r="G27" s="173">
        <v>-0.702964466658007</v>
      </c>
      <c r="H27" s="173">
        <v>0.07046942687889413</v>
      </c>
      <c r="I27" s="173">
        <v>15.21766583120543</v>
      </c>
      <c r="J27" s="173">
        <v>3.9095497495050147</v>
      </c>
      <c r="K27" s="173"/>
      <c r="L27" s="173">
        <v>12.405851680185402</v>
      </c>
      <c r="M27" s="173">
        <v>10.32010428736964</v>
      </c>
      <c r="N27" s="173">
        <v>1.8587542114943278</v>
      </c>
      <c r="O27" s="173">
        <v>1.5462491251485213</v>
      </c>
    </row>
    <row r="28" spans="1:15" ht="12.75">
      <c r="A28" s="47" t="s">
        <v>141</v>
      </c>
      <c r="B28" s="174" t="s">
        <v>24</v>
      </c>
      <c r="C28" s="174" t="s">
        <v>24</v>
      </c>
      <c r="D28" s="174" t="s">
        <v>24</v>
      </c>
      <c r="E28" s="174" t="s">
        <v>24</v>
      </c>
      <c r="F28" s="174" t="s">
        <v>24</v>
      </c>
      <c r="G28" s="174" t="s">
        <v>24</v>
      </c>
      <c r="H28" s="174" t="s">
        <v>24</v>
      </c>
      <c r="I28" s="174" t="s">
        <v>24</v>
      </c>
      <c r="J28" s="174" t="s">
        <v>24</v>
      </c>
      <c r="K28" s="174"/>
      <c r="L28" s="174">
        <v>0.6779071788632018</v>
      </c>
      <c r="M28" s="174">
        <v>1.7469146532244046</v>
      </c>
      <c r="N28" s="174">
        <v>0.12462651988432102</v>
      </c>
      <c r="O28" s="174">
        <v>0.3211529550865196</v>
      </c>
    </row>
    <row r="29" spans="1:15" ht="12.75">
      <c r="A29" s="47" t="s">
        <v>142</v>
      </c>
      <c r="B29" s="174">
        <v>-33.42979307530353</v>
      </c>
      <c r="C29" s="174">
        <v>4.1150372257670265</v>
      </c>
      <c r="D29" s="174">
        <v>4.1150372257670265</v>
      </c>
      <c r="E29" s="174" t="s">
        <v>24</v>
      </c>
      <c r="F29" s="174" t="s">
        <v>24</v>
      </c>
      <c r="G29" s="174" t="s">
        <v>24</v>
      </c>
      <c r="H29" s="174" t="s">
        <v>24</v>
      </c>
      <c r="I29" s="174" t="s">
        <v>24</v>
      </c>
      <c r="J29" s="174" t="s">
        <v>24</v>
      </c>
      <c r="K29" s="174"/>
      <c r="L29" s="174">
        <v>-1.4964599871272262</v>
      </c>
      <c r="M29" s="174">
        <v>-1.126367732246299</v>
      </c>
      <c r="N29" s="174">
        <v>-0.19144600056267286</v>
      </c>
      <c r="O29" s="174">
        <v>-0.14409914020846343</v>
      </c>
    </row>
    <row r="30" spans="1:15" ht="12.75">
      <c r="A30" s="47" t="s">
        <v>143</v>
      </c>
      <c r="B30" s="173">
        <v>-100</v>
      </c>
      <c r="C30" s="173">
        <v>0.10009135715329798</v>
      </c>
      <c r="D30" s="173">
        <v>-4.05825878489412</v>
      </c>
      <c r="E30" s="173">
        <v>0.30364071657358327</v>
      </c>
      <c r="F30" s="173">
        <v>-0.2667974029654685</v>
      </c>
      <c r="G30" s="173">
        <v>-1.6639759819744637</v>
      </c>
      <c r="H30" s="173">
        <v>2.322304458951474</v>
      </c>
      <c r="I30" s="173">
        <v>5.0713013861961365</v>
      </c>
      <c r="J30" s="173">
        <v>2.651533217375124</v>
      </c>
      <c r="K30" s="173"/>
      <c r="L30" s="173">
        <v>5.590266359750082</v>
      </c>
      <c r="M30" s="173">
        <v>4.450290474624575</v>
      </c>
      <c r="N30" s="173">
        <v>0.5677727721412826</v>
      </c>
      <c r="O30" s="173">
        <v>0.451991657822276</v>
      </c>
    </row>
    <row r="31" spans="1:15" ht="12.75">
      <c r="A31" s="47" t="s">
        <v>144</v>
      </c>
      <c r="B31" s="173">
        <v>-25.885881985602776</v>
      </c>
      <c r="C31" s="173">
        <v>0.2710573291482943</v>
      </c>
      <c r="D31" s="173">
        <v>-0.028524348191127924</v>
      </c>
      <c r="E31" s="173">
        <v>0.6372884571772097</v>
      </c>
      <c r="F31" s="173">
        <v>0.4637844302380234</v>
      </c>
      <c r="G31" s="173">
        <v>0.3905889719058697</v>
      </c>
      <c r="H31" s="173">
        <v>0.6903018690236129</v>
      </c>
      <c r="I31" s="173">
        <v>0.3616924272088262</v>
      </c>
      <c r="J31" s="173">
        <v>0.7455758763148967</v>
      </c>
      <c r="K31" s="173"/>
      <c r="L31" s="173">
        <v>28.518853673040486</v>
      </c>
      <c r="M31" s="173">
        <v>23.648256833971697</v>
      </c>
      <c r="N31" s="173">
        <v>2.1657175832780915</v>
      </c>
      <c r="O31" s="173">
        <v>1.7958451705800473</v>
      </c>
    </row>
    <row r="32" spans="1:15" ht="12.75">
      <c r="A32" s="47" t="s">
        <v>192</v>
      </c>
      <c r="B32" s="173">
        <v>-0.8935335421237922</v>
      </c>
      <c r="C32" s="173">
        <v>1.4590706016099464</v>
      </c>
      <c r="D32" s="173">
        <v>1.3429536977572987</v>
      </c>
      <c r="E32" s="173">
        <v>1.7116697442801199</v>
      </c>
      <c r="F32" s="173">
        <v>0.5673927017607383</v>
      </c>
      <c r="G32" s="173">
        <v>0.09397353783726636</v>
      </c>
      <c r="H32" s="173">
        <v>1.8982583540451348</v>
      </c>
      <c r="I32" s="173">
        <v>1.538265056489263</v>
      </c>
      <c r="J32" s="173">
        <v>2.026657673190746</v>
      </c>
      <c r="K32" s="173"/>
      <c r="L32" s="173">
        <v>3.311180968422457</v>
      </c>
      <c r="M32" s="173">
        <v>2.000383566669724</v>
      </c>
      <c r="N32" s="173">
        <v>0.43600198658506095</v>
      </c>
      <c r="O32" s="173">
        <v>0.26340185490243295</v>
      </c>
    </row>
    <row r="33" spans="1:15" ht="12.75">
      <c r="A33" s="63" t="s">
        <v>146</v>
      </c>
      <c r="B33" s="175">
        <v>-23.9780072037597</v>
      </c>
      <c r="C33" s="175">
        <v>0.47068222797723713</v>
      </c>
      <c r="D33" s="175">
        <v>0.32483859192329323</v>
      </c>
      <c r="E33" s="175">
        <v>1.3578425761972213</v>
      </c>
      <c r="F33" s="175">
        <v>-0.3642979004054636</v>
      </c>
      <c r="G33" s="175">
        <v>-1.0863150088792684</v>
      </c>
      <c r="H33" s="175">
        <v>-1.6479452209555379</v>
      </c>
      <c r="I33" s="175">
        <v>2.403462167069259</v>
      </c>
      <c r="J33" s="175">
        <v>2.0682513482731535</v>
      </c>
      <c r="K33" s="173"/>
      <c r="L33" s="175">
        <v>20.142937746849725</v>
      </c>
      <c r="M33" s="175">
        <v>17.70171149144254</v>
      </c>
      <c r="N33" s="175">
        <v>1.2030400631436904</v>
      </c>
      <c r="O33" s="175">
        <v>1.057237448581551</v>
      </c>
    </row>
    <row r="35" spans="1:15" ht="12.75">
      <c r="A35" s="147" t="s">
        <v>264</v>
      </c>
      <c r="B35" s="170">
        <v>31.197768136841496</v>
      </c>
      <c r="C35" s="170">
        <v>1.1845327486031065</v>
      </c>
      <c r="D35" s="170">
        <v>1.5660857050048715</v>
      </c>
      <c r="E35" s="170">
        <v>0.857117862061707</v>
      </c>
      <c r="F35" s="170">
        <v>0.8419488444610046</v>
      </c>
      <c r="G35" s="170">
        <v>0.6917112215031107</v>
      </c>
      <c r="H35" s="170">
        <v>1.3978505103336758</v>
      </c>
      <c r="I35" s="170">
        <v>3.9505922589813336</v>
      </c>
      <c r="J35" s="170">
        <v>0.8610895332421098</v>
      </c>
      <c r="K35" s="171"/>
      <c r="L35" s="170">
        <v>25.399341502325107</v>
      </c>
      <c r="M35" s="170">
        <v>12.518923322358372</v>
      </c>
      <c r="N35" s="170">
        <v>1.1018189753344152</v>
      </c>
      <c r="O35" s="170">
        <v>0.5430686959371888</v>
      </c>
    </row>
    <row r="37" spans="1:15" ht="12.75">
      <c r="A37" s="147" t="s">
        <v>148</v>
      </c>
      <c r="B37" s="170">
        <v>7.213678058288808</v>
      </c>
      <c r="C37" s="170">
        <v>16.168745128596342</v>
      </c>
      <c r="D37" s="170">
        <v>16.215784970232818</v>
      </c>
      <c r="E37" s="170">
        <v>-2.1825530902419232</v>
      </c>
      <c r="F37" s="170">
        <v>-2.1825530902419232</v>
      </c>
      <c r="G37" s="170">
        <v>-2.1825530902419232</v>
      </c>
      <c r="H37" s="170" t="s">
        <v>24</v>
      </c>
      <c r="I37" s="170" t="s">
        <v>24</v>
      </c>
      <c r="J37" s="170" t="s">
        <v>24</v>
      </c>
      <c r="K37" s="171"/>
      <c r="L37" s="170">
        <v>5.7666340842445045</v>
      </c>
      <c r="M37" s="170">
        <v>2.744197676797527</v>
      </c>
      <c r="N37" s="170">
        <v>1.642196846112017</v>
      </c>
      <c r="O37" s="170">
        <v>0.7814806183484813</v>
      </c>
    </row>
    <row r="38" spans="1:15" ht="12.75">
      <c r="A38" s="47" t="s">
        <v>149</v>
      </c>
      <c r="B38" s="173">
        <v>44.700584714250155</v>
      </c>
      <c r="C38" s="173">
        <v>-1.1792160214860181</v>
      </c>
      <c r="D38" s="173">
        <v>-1.1756087838179496</v>
      </c>
      <c r="E38" s="173">
        <v>-1.3624373006021817</v>
      </c>
      <c r="F38" s="173">
        <v>-1.3624373006021817</v>
      </c>
      <c r="G38" s="173">
        <v>-1.3624373006021817</v>
      </c>
      <c r="H38" s="173" t="s">
        <v>24</v>
      </c>
      <c r="I38" s="173" t="s">
        <v>24</v>
      </c>
      <c r="J38" s="173" t="s">
        <v>24</v>
      </c>
      <c r="K38" s="173"/>
      <c r="L38" s="173">
        <v>-9.97624703087886</v>
      </c>
      <c r="M38" s="173">
        <v>-9.97624703087886</v>
      </c>
      <c r="N38" s="173">
        <v>-7.760381211708646</v>
      </c>
      <c r="O38" s="173">
        <v>-7.760381211708646</v>
      </c>
    </row>
    <row r="39" spans="1:15" ht="12.75">
      <c r="A39" s="47" t="s">
        <v>150</v>
      </c>
      <c r="B39" s="173">
        <v>1.5066720457100669</v>
      </c>
      <c r="C39" s="173">
        <v>29.70060366604146</v>
      </c>
      <c r="D39" s="173">
        <v>29.770691066241884</v>
      </c>
      <c r="E39" s="173">
        <v>-6.385646512145604</v>
      </c>
      <c r="F39" s="173">
        <v>-6.385646512145604</v>
      </c>
      <c r="G39" s="173">
        <v>-6.385646512145604</v>
      </c>
      <c r="H39" s="173" t="s">
        <v>24</v>
      </c>
      <c r="I39" s="173" t="s">
        <v>24</v>
      </c>
      <c r="J39" s="173" t="s">
        <v>24</v>
      </c>
      <c r="K39" s="173"/>
      <c r="L39" s="173">
        <v>-3.7116345467523195</v>
      </c>
      <c r="M39" s="173">
        <v>-3.6259814418272662</v>
      </c>
      <c r="N39" s="173">
        <v>-2.7398222628121816</v>
      </c>
      <c r="O39" s="173">
        <v>-2.6765955952088234</v>
      </c>
    </row>
    <row r="40" spans="1:15" ht="12.75">
      <c r="A40" s="47" t="s">
        <v>151</v>
      </c>
      <c r="B40" s="173">
        <v>-9.792309105965503</v>
      </c>
      <c r="C40" s="173">
        <v>28.2838318355904</v>
      </c>
      <c r="D40" s="173">
        <v>28.2838318355904</v>
      </c>
      <c r="E40" s="173" t="s">
        <v>24</v>
      </c>
      <c r="F40" s="173" t="s">
        <v>24</v>
      </c>
      <c r="G40" s="173" t="s">
        <v>24</v>
      </c>
      <c r="H40" s="173" t="s">
        <v>24</v>
      </c>
      <c r="I40" s="173" t="s">
        <v>24</v>
      </c>
      <c r="J40" s="173" t="s">
        <v>24</v>
      </c>
      <c r="K40" s="173"/>
      <c r="L40" s="173">
        <v>7.889834136224143</v>
      </c>
      <c r="M40" s="173">
        <v>4.069721872192646</v>
      </c>
      <c r="N40" s="173">
        <v>2.073670282305029</v>
      </c>
      <c r="O40" s="173">
        <v>1.069637353321026</v>
      </c>
    </row>
    <row r="41" spans="1:15" ht="12.75">
      <c r="A41" s="63" t="s">
        <v>152</v>
      </c>
      <c r="B41" s="175">
        <v>19.4275963019918</v>
      </c>
      <c r="C41" s="175">
        <v>6.537906447151798</v>
      </c>
      <c r="D41" s="175">
        <v>6.537906447151798</v>
      </c>
      <c r="E41" s="175" t="s">
        <v>24</v>
      </c>
      <c r="F41" s="175" t="s">
        <v>24</v>
      </c>
      <c r="G41" s="175" t="s">
        <v>24</v>
      </c>
      <c r="H41" s="175" t="s">
        <v>24</v>
      </c>
      <c r="I41" s="175" t="s">
        <v>24</v>
      </c>
      <c r="J41" s="175" t="s">
        <v>24</v>
      </c>
      <c r="K41" s="173"/>
      <c r="L41" s="175">
        <v>11.555347421413101</v>
      </c>
      <c r="M41" s="175">
        <v>9.623602411754376</v>
      </c>
      <c r="N41" s="175">
        <v>2.1389099577419004</v>
      </c>
      <c r="O41" s="175">
        <v>1.78134142377289</v>
      </c>
    </row>
    <row r="43" spans="1:15" ht="12.75">
      <c r="A43" s="146" t="s">
        <v>0</v>
      </c>
      <c r="B43" s="170">
        <v>-5.367473952688407</v>
      </c>
      <c r="C43" s="170">
        <v>0.8953692511268319</v>
      </c>
      <c r="D43" s="170">
        <v>0.9574498969246337</v>
      </c>
      <c r="E43" s="170">
        <v>0.7896672275698569</v>
      </c>
      <c r="F43" s="170">
        <v>0.23911224479622462</v>
      </c>
      <c r="G43" s="170">
        <v>0.10207378632538511</v>
      </c>
      <c r="H43" s="170">
        <v>0.3569663331283168</v>
      </c>
      <c r="I43" s="170">
        <v>0.9963549037305564</v>
      </c>
      <c r="J43" s="170">
        <v>1.1140824588041776</v>
      </c>
      <c r="K43" s="171"/>
      <c r="L43" s="170">
        <v>20.909485202518642</v>
      </c>
      <c r="M43" s="170">
        <v>16.16204231427994</v>
      </c>
      <c r="N43" s="170">
        <v>1.5411873209759848</v>
      </c>
      <c r="O43" s="170">
        <v>1.1912648472495742</v>
      </c>
    </row>
    <row r="44" spans="1:15" ht="12.75">
      <c r="A44" s="80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</row>
    <row r="45" spans="1:15" ht="12.75">
      <c r="A45" s="129" t="s">
        <v>153</v>
      </c>
      <c r="B45" s="177">
        <v>7.725575738205337</v>
      </c>
      <c r="C45" s="177">
        <v>1.1754376494807817</v>
      </c>
      <c r="D45" s="177">
        <v>0.8999421444801037</v>
      </c>
      <c r="E45" s="177">
        <v>2.0010857020734685</v>
      </c>
      <c r="F45" s="177">
        <v>1.8558751983577038</v>
      </c>
      <c r="G45" s="177">
        <v>0.8235589568523993</v>
      </c>
      <c r="H45" s="177">
        <v>8.41528585965159</v>
      </c>
      <c r="I45" s="177">
        <v>0.8127557810632569</v>
      </c>
      <c r="J45" s="177">
        <v>2.025826818954357</v>
      </c>
      <c r="K45" s="173"/>
      <c r="L45" s="177">
        <v>22.734723062537814</v>
      </c>
      <c r="M45" s="177">
        <v>19.427974258841648</v>
      </c>
      <c r="N45" s="177">
        <v>1.3719449960717642</v>
      </c>
      <c r="O45" s="177">
        <v>1.1723966021011</v>
      </c>
    </row>
    <row r="46" spans="1:13" ht="12.75">
      <c r="A46" s="80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178"/>
      <c r="M46" s="178"/>
    </row>
    <row r="47" ht="12.75">
      <c r="A47" s="11" t="s">
        <v>86</v>
      </c>
    </row>
    <row r="48" ht="12.75">
      <c r="A48" s="11" t="s">
        <v>265</v>
      </c>
    </row>
    <row r="49" ht="12.75">
      <c r="A49" s="11" t="s">
        <v>266</v>
      </c>
    </row>
    <row r="50" ht="12.75">
      <c r="A50" s="11" t="s">
        <v>267</v>
      </c>
    </row>
    <row r="51" ht="12.75">
      <c r="A51" s="158" t="s">
        <v>156</v>
      </c>
    </row>
    <row r="52" ht="12.75">
      <c r="A52" s="158"/>
    </row>
    <row r="54" ht="12.75">
      <c r="A54" s="11" t="s">
        <v>94</v>
      </c>
    </row>
  </sheetData>
  <mergeCells count="11">
    <mergeCell ref="N7:O7"/>
    <mergeCell ref="N8:O8"/>
    <mergeCell ref="A4:O4"/>
    <mergeCell ref="A5:O5"/>
    <mergeCell ref="L7:M7"/>
    <mergeCell ref="B7:J7"/>
    <mergeCell ref="B8:B11"/>
    <mergeCell ref="C8:J8"/>
    <mergeCell ref="L8:M8"/>
    <mergeCell ref="F10:I10"/>
    <mergeCell ref="E9:J9"/>
  </mergeCells>
  <hyperlinks>
    <hyperlink ref="M1" location="Indice!A1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69" r:id="rId2"/>
  <headerFooter alignWithMargins="0"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P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3.140625" style="179" customWidth="1"/>
    <col min="2" max="2" width="13.140625" style="179" bestFit="1" customWidth="1"/>
    <col min="3" max="3" width="12.140625" style="179" customWidth="1"/>
    <col min="4" max="4" width="14.28125" style="179" customWidth="1"/>
    <col min="5" max="13" width="13.57421875" style="179" customWidth="1"/>
    <col min="14" max="14" width="4.28125" style="179" customWidth="1"/>
    <col min="15" max="15" width="13.00390625" style="179" customWidth="1"/>
    <col min="16" max="16" width="10.7109375" style="179" customWidth="1"/>
    <col min="17" max="16384" width="11.421875" style="179" customWidth="1"/>
  </cols>
  <sheetData>
    <row r="1" spans="1:13" ht="12.75">
      <c r="A1" s="10" t="s">
        <v>12</v>
      </c>
      <c r="B1" s="10"/>
      <c r="C1" s="10"/>
      <c r="M1" s="12" t="s">
        <v>13</v>
      </c>
    </row>
    <row r="2" spans="1:3" ht="12.75">
      <c r="A2" s="10" t="s">
        <v>14</v>
      </c>
      <c r="B2" s="10"/>
      <c r="C2" s="10"/>
    </row>
    <row r="3" ht="13.5" thickBot="1"/>
    <row r="4" spans="1:16" ht="25.5" customHeight="1">
      <c r="A4" s="283" t="s">
        <v>468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</row>
    <row r="5" spans="1:16" ht="16.5" customHeight="1" thickBot="1">
      <c r="A5" s="320" t="s">
        <v>258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</row>
    <row r="6" spans="1:9" ht="12.75">
      <c r="A6" s="180"/>
      <c r="B6" s="180"/>
      <c r="C6" s="180"/>
      <c r="D6" s="180"/>
      <c r="E6" s="180"/>
      <c r="F6" s="180"/>
      <c r="G6" s="180"/>
      <c r="H6" s="180"/>
      <c r="I6" s="180"/>
    </row>
    <row r="7" spans="1:16" ht="15.75">
      <c r="A7" s="181"/>
      <c r="B7" s="280" t="s">
        <v>268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  <c r="O7" s="318" t="s">
        <v>269</v>
      </c>
      <c r="P7" s="318"/>
    </row>
    <row r="8" spans="1:16" ht="12.75">
      <c r="A8" s="182"/>
      <c r="B8" s="297" t="s">
        <v>270</v>
      </c>
      <c r="C8" s="298"/>
      <c r="D8" s="298"/>
      <c r="E8" s="298"/>
      <c r="F8" s="298"/>
      <c r="G8" s="299"/>
      <c r="H8" s="297" t="s">
        <v>271</v>
      </c>
      <c r="I8" s="298"/>
      <c r="J8" s="298"/>
      <c r="K8" s="298"/>
      <c r="L8" s="298"/>
      <c r="M8" s="299"/>
      <c r="O8" s="318" t="s">
        <v>272</v>
      </c>
      <c r="P8" s="318"/>
    </row>
    <row r="9" spans="1:16" ht="12.75">
      <c r="A9" s="182"/>
      <c r="B9" s="138"/>
      <c r="C9" s="318" t="s">
        <v>273</v>
      </c>
      <c r="D9" s="318"/>
      <c r="E9" s="318"/>
      <c r="F9" s="318"/>
      <c r="G9" s="318"/>
      <c r="H9" s="138"/>
      <c r="I9" s="318" t="s">
        <v>273</v>
      </c>
      <c r="J9" s="318"/>
      <c r="K9" s="318"/>
      <c r="L9" s="318"/>
      <c r="M9" s="318"/>
      <c r="O9" s="138" t="s">
        <v>274</v>
      </c>
      <c r="P9" s="138" t="s">
        <v>275</v>
      </c>
    </row>
    <row r="10" spans="1:16" ht="12.75">
      <c r="A10" s="183" t="s">
        <v>105</v>
      </c>
      <c r="B10" s="137" t="s">
        <v>114</v>
      </c>
      <c r="C10" s="312" t="s">
        <v>106</v>
      </c>
      <c r="D10" s="184" t="s">
        <v>107</v>
      </c>
      <c r="E10" s="319" t="s">
        <v>108</v>
      </c>
      <c r="F10" s="319"/>
      <c r="G10" s="319"/>
      <c r="H10" s="137" t="s">
        <v>114</v>
      </c>
      <c r="I10" s="312" t="s">
        <v>106</v>
      </c>
      <c r="J10" s="184" t="s">
        <v>107</v>
      </c>
      <c r="K10" s="319" t="s">
        <v>108</v>
      </c>
      <c r="L10" s="319"/>
      <c r="M10" s="319"/>
      <c r="O10" s="137" t="s">
        <v>276</v>
      </c>
      <c r="P10" s="137" t="s">
        <v>277</v>
      </c>
    </row>
    <row r="11" spans="1:16" ht="12.75">
      <c r="A11" s="185"/>
      <c r="B11" s="143"/>
      <c r="C11" s="313"/>
      <c r="D11" s="186" t="s">
        <v>278</v>
      </c>
      <c r="E11" s="187" t="s">
        <v>106</v>
      </c>
      <c r="F11" s="187" t="s">
        <v>116</v>
      </c>
      <c r="G11" s="187" t="s">
        <v>117</v>
      </c>
      <c r="H11" s="143"/>
      <c r="I11" s="313"/>
      <c r="J11" s="186" t="s">
        <v>278</v>
      </c>
      <c r="K11" s="187" t="s">
        <v>106</v>
      </c>
      <c r="L11" s="187" t="s">
        <v>116</v>
      </c>
      <c r="M11" s="187" t="s">
        <v>117</v>
      </c>
      <c r="O11" s="143"/>
      <c r="P11" s="143"/>
    </row>
    <row r="12" spans="1:16" ht="12.75">
      <c r="A12" s="188"/>
      <c r="B12" s="135"/>
      <c r="C12" s="135"/>
      <c r="D12" s="188"/>
      <c r="E12" s="188"/>
      <c r="F12" s="188"/>
      <c r="G12" s="188"/>
      <c r="H12" s="135"/>
      <c r="I12" s="135"/>
      <c r="J12" s="188"/>
      <c r="K12" s="188"/>
      <c r="L12" s="188"/>
      <c r="M12" s="188"/>
      <c r="N12" s="188"/>
      <c r="O12" s="135"/>
      <c r="P12" s="135"/>
    </row>
    <row r="13" spans="1:16" ht="12.75">
      <c r="A13" s="189"/>
      <c r="B13" s="11"/>
      <c r="C13" s="11"/>
      <c r="D13" s="180"/>
      <c r="E13" s="180"/>
      <c r="F13" s="180"/>
      <c r="G13" s="180"/>
      <c r="H13" s="11"/>
      <c r="I13" s="11"/>
      <c r="J13" s="180"/>
      <c r="K13" s="180"/>
      <c r="L13" s="180"/>
      <c r="M13" s="180"/>
      <c r="O13" s="11"/>
      <c r="P13" s="11"/>
    </row>
    <row r="14" spans="1:16" ht="12.75">
      <c r="A14" s="190" t="s">
        <v>127</v>
      </c>
      <c r="B14" s="170">
        <v>1.5376820888206137</v>
      </c>
      <c r="C14" s="170">
        <v>1.5621113107927032</v>
      </c>
      <c r="D14" s="170">
        <v>1.1624079317775946</v>
      </c>
      <c r="E14" s="170">
        <v>2.3263718544363767</v>
      </c>
      <c r="F14" s="170">
        <v>5.144805940620353</v>
      </c>
      <c r="G14" s="170">
        <v>0.3773005231283327</v>
      </c>
      <c r="H14" s="170">
        <v>0.7587898347274654</v>
      </c>
      <c r="I14" s="170">
        <v>0.7711344957443306</v>
      </c>
      <c r="J14" s="170">
        <v>0.7751892668543823</v>
      </c>
      <c r="K14" s="170">
        <v>0.7636570770361903</v>
      </c>
      <c r="L14" s="170">
        <v>0.7571965292946468</v>
      </c>
      <c r="M14" s="170">
        <v>0.7683130491841186</v>
      </c>
      <c r="O14" s="170">
        <v>49.757673160597385</v>
      </c>
      <c r="P14" s="170">
        <v>2.6157189452681666</v>
      </c>
    </row>
    <row r="15" spans="1:16" ht="12.75">
      <c r="A15" s="191" t="s">
        <v>128</v>
      </c>
      <c r="B15" s="172">
        <v>0.6921467497080576</v>
      </c>
      <c r="C15" s="172">
        <v>0.6921467497080576</v>
      </c>
      <c r="D15" s="172">
        <v>0.6935004680314192</v>
      </c>
      <c r="E15" s="172">
        <v>0.3282275711159737</v>
      </c>
      <c r="F15" s="172">
        <v>15</v>
      </c>
      <c r="G15" s="172">
        <v>0</v>
      </c>
      <c r="H15" s="172">
        <v>0.2125397301910517</v>
      </c>
      <c r="I15" s="172">
        <v>0.2125397301910517</v>
      </c>
      <c r="J15" s="172">
        <v>0.21177597489240707</v>
      </c>
      <c r="K15" s="172">
        <v>0.417732024433971</v>
      </c>
      <c r="L15" s="172">
        <v>18.638547492574713</v>
      </c>
      <c r="M15" s="172">
        <v>0</v>
      </c>
      <c r="O15" s="172">
        <v>67.5454883030078</v>
      </c>
      <c r="P15" s="172">
        <v>1.1169891033690824</v>
      </c>
    </row>
    <row r="16" spans="1:16" ht="12.75">
      <c r="A16" s="192" t="s">
        <v>129</v>
      </c>
      <c r="B16" s="173">
        <v>0.7912701119136932</v>
      </c>
      <c r="C16" s="173">
        <v>0.7912701119136932</v>
      </c>
      <c r="D16" s="173">
        <v>0.8456133140392789</v>
      </c>
      <c r="E16" s="173">
        <v>0.4309733089856279</v>
      </c>
      <c r="F16" s="173">
        <v>1.5732063952867847</v>
      </c>
      <c r="G16" s="173">
        <v>0.10575257543987601</v>
      </c>
      <c r="H16" s="173">
        <v>0.20912394161191383</v>
      </c>
      <c r="I16" s="173">
        <v>0.20912394161191383</v>
      </c>
      <c r="J16" s="173">
        <v>0.19041733951363368</v>
      </c>
      <c r="K16" s="173">
        <v>0.3331493219087581</v>
      </c>
      <c r="L16" s="173">
        <v>0.35649732505394355</v>
      </c>
      <c r="M16" s="173">
        <v>0.3265017018792457</v>
      </c>
      <c r="O16" s="173">
        <v>52.418814864412454</v>
      </c>
      <c r="P16" s="173">
        <v>1.5152358256619933</v>
      </c>
    </row>
    <row r="17" spans="1:16" ht="12.75">
      <c r="A17" s="192" t="s">
        <v>130</v>
      </c>
      <c r="B17" s="173">
        <v>1.063771510799602</v>
      </c>
      <c r="C17" s="173">
        <v>1.0830135355773043</v>
      </c>
      <c r="D17" s="173">
        <v>0.9201041412675591</v>
      </c>
      <c r="E17" s="173">
        <v>1.3917538884925331</v>
      </c>
      <c r="F17" s="173">
        <v>3.576296098343132</v>
      </c>
      <c r="G17" s="173">
        <v>0.5757357455282943</v>
      </c>
      <c r="H17" s="173">
        <v>1.036458827974816</v>
      </c>
      <c r="I17" s="173">
        <v>1.0607513669939088</v>
      </c>
      <c r="J17" s="173">
        <v>0.9828108471689847</v>
      </c>
      <c r="K17" s="173">
        <v>1.2108897891361623</v>
      </c>
      <c r="L17" s="173">
        <v>0.36610648484938196</v>
      </c>
      <c r="M17" s="173">
        <v>1.5315199712436378</v>
      </c>
      <c r="O17" s="173">
        <v>51.32287659070731</v>
      </c>
      <c r="P17" s="173">
        <v>1.6476461282010315</v>
      </c>
    </row>
    <row r="18" spans="1:16" ht="12.75">
      <c r="A18" s="192" t="s">
        <v>131</v>
      </c>
      <c r="B18" s="173">
        <v>1.3472153325594995</v>
      </c>
      <c r="C18" s="173">
        <v>1.3516840806244428</v>
      </c>
      <c r="D18" s="173">
        <v>0.7802472644884152</v>
      </c>
      <c r="E18" s="173">
        <v>2.8532494043761076</v>
      </c>
      <c r="F18" s="173">
        <v>5.5225551531116235</v>
      </c>
      <c r="G18" s="173">
        <v>0.41769459366196093</v>
      </c>
      <c r="H18" s="173">
        <v>0.5567596082955835</v>
      </c>
      <c r="I18" s="173">
        <v>0.558810830197443</v>
      </c>
      <c r="J18" s="173">
        <v>0.5296565572047599</v>
      </c>
      <c r="K18" s="173">
        <v>0.6354273823866146</v>
      </c>
      <c r="L18" s="173">
        <v>0.610681318308633</v>
      </c>
      <c r="M18" s="173">
        <v>0.6580063686881268</v>
      </c>
      <c r="O18" s="173">
        <v>51.98243079916281</v>
      </c>
      <c r="P18" s="173">
        <v>2.2878177876081507</v>
      </c>
    </row>
    <row r="19" spans="1:16" ht="12.75">
      <c r="A19" s="192" t="s">
        <v>132</v>
      </c>
      <c r="B19" s="173">
        <v>1.0781074201881586</v>
      </c>
      <c r="C19" s="173">
        <v>1.1039860135398123</v>
      </c>
      <c r="D19" s="173">
        <v>0.7792089964173448</v>
      </c>
      <c r="E19" s="173">
        <v>1.8842405224603502</v>
      </c>
      <c r="F19" s="173">
        <v>4.387511691396974</v>
      </c>
      <c r="G19" s="173">
        <v>0.21102334368769993</v>
      </c>
      <c r="H19" s="173">
        <v>0.7585722413491565</v>
      </c>
      <c r="I19" s="173">
        <v>0.7812942931575506</v>
      </c>
      <c r="J19" s="173">
        <v>0.7059180801437513</v>
      </c>
      <c r="K19" s="173">
        <v>0.9453710805189762</v>
      </c>
      <c r="L19" s="173">
        <v>0.899247900119107</v>
      </c>
      <c r="M19" s="173">
        <v>0.9761734292790502</v>
      </c>
      <c r="O19" s="173">
        <v>51.554178704444986</v>
      </c>
      <c r="P19" s="173">
        <v>2.446233836017054</v>
      </c>
    </row>
    <row r="20" spans="1:16" ht="12.75">
      <c r="A20" s="192" t="s">
        <v>133</v>
      </c>
      <c r="B20" s="173">
        <v>1.3667625433998232</v>
      </c>
      <c r="C20" s="173">
        <v>1.3735735678656904</v>
      </c>
      <c r="D20" s="173">
        <v>0.9816616635695113</v>
      </c>
      <c r="E20" s="173">
        <v>2.1832052893353366</v>
      </c>
      <c r="F20" s="173">
        <v>4.1876552107732925</v>
      </c>
      <c r="G20" s="173">
        <v>0.41210516271108333</v>
      </c>
      <c r="H20" s="173">
        <v>0.5299352797648464</v>
      </c>
      <c r="I20" s="173">
        <v>0.5331782038745385</v>
      </c>
      <c r="J20" s="173">
        <v>0.5720919781389121</v>
      </c>
      <c r="K20" s="173">
        <v>0.4528327948563061</v>
      </c>
      <c r="L20" s="173">
        <v>0.5210623029955799</v>
      </c>
      <c r="M20" s="173">
        <v>0.3925462376173826</v>
      </c>
      <c r="O20" s="173">
        <v>57.83494044242769</v>
      </c>
      <c r="P20" s="173">
        <v>4.046439022144633</v>
      </c>
    </row>
    <row r="21" spans="1:16" ht="12.75">
      <c r="A21" s="192" t="s">
        <v>134</v>
      </c>
      <c r="B21" s="173">
        <v>0.5070422535211268</v>
      </c>
      <c r="C21" s="173" t="s">
        <v>24</v>
      </c>
      <c r="D21" s="173" t="s">
        <v>24</v>
      </c>
      <c r="E21" s="173" t="s">
        <v>24</v>
      </c>
      <c r="F21" s="173" t="s">
        <v>24</v>
      </c>
      <c r="G21" s="173" t="s">
        <v>24</v>
      </c>
      <c r="H21" s="173">
        <v>0</v>
      </c>
      <c r="I21" s="173" t="s">
        <v>24</v>
      </c>
      <c r="J21" s="173" t="s">
        <v>24</v>
      </c>
      <c r="K21" s="173" t="s">
        <v>24</v>
      </c>
      <c r="L21" s="173" t="s">
        <v>24</v>
      </c>
      <c r="M21" s="173" t="s">
        <v>24</v>
      </c>
      <c r="O21" s="173">
        <v>7.360215859691201</v>
      </c>
      <c r="P21" s="173">
        <v>0.2454096074612518</v>
      </c>
    </row>
    <row r="22" spans="1:16" ht="12.75">
      <c r="A22" s="192" t="s">
        <v>135</v>
      </c>
      <c r="B22" s="173">
        <v>3.3028244270582436</v>
      </c>
      <c r="C22" s="173">
        <v>3.318134872586959</v>
      </c>
      <c r="D22" s="173">
        <v>5.865834633385336</v>
      </c>
      <c r="E22" s="173">
        <v>3.3029039141659084</v>
      </c>
      <c r="F22" s="173">
        <v>4.2401855127614345</v>
      </c>
      <c r="G22" s="173">
        <v>0.44690713088641615</v>
      </c>
      <c r="H22" s="173">
        <v>0.27900779448630736</v>
      </c>
      <c r="I22" s="173">
        <v>0.28030115738913813</v>
      </c>
      <c r="J22" s="173">
        <v>0.5748409724746405</v>
      </c>
      <c r="K22" s="173">
        <v>0.2785405878812719</v>
      </c>
      <c r="L22" s="173">
        <v>0.3459566688103633</v>
      </c>
      <c r="M22" s="173">
        <v>0.07311440517428384</v>
      </c>
      <c r="O22" s="173">
        <v>40.855052583447645</v>
      </c>
      <c r="P22" s="173">
        <v>4.935502135096444</v>
      </c>
    </row>
    <row r="23" spans="1:16" ht="12.75">
      <c r="A23" s="192" t="s">
        <v>136</v>
      </c>
      <c r="B23" s="173">
        <v>0.7251274299925756</v>
      </c>
      <c r="C23" s="173">
        <v>1.1498488586962328</v>
      </c>
      <c r="D23" s="173">
        <v>1.1502788878678436</v>
      </c>
      <c r="E23" s="173">
        <v>0</v>
      </c>
      <c r="F23" s="173">
        <v>0</v>
      </c>
      <c r="G23" s="173" t="s">
        <v>24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 t="s">
        <v>24</v>
      </c>
      <c r="O23" s="173">
        <v>63.90431439555745</v>
      </c>
      <c r="P23" s="173">
        <v>0.9759003920562405</v>
      </c>
    </row>
    <row r="24" spans="1:16" ht="12.75">
      <c r="A24" s="192" t="s">
        <v>137</v>
      </c>
      <c r="B24" s="173">
        <v>1.8679205169660384</v>
      </c>
      <c r="C24" s="173">
        <v>1.8679205169660384</v>
      </c>
      <c r="D24" s="173">
        <v>1.8686395054009934</v>
      </c>
      <c r="E24" s="173">
        <v>1.6666666666666667</v>
      </c>
      <c r="F24" s="173">
        <v>0</v>
      </c>
      <c r="G24" s="173">
        <v>2.733485193621868</v>
      </c>
      <c r="H24" s="173">
        <v>1.57329928012689</v>
      </c>
      <c r="I24" s="173">
        <v>1.57329928012689</v>
      </c>
      <c r="J24" s="173">
        <v>1.5729630922404227</v>
      </c>
      <c r="K24" s="173">
        <v>1.6673487541233545</v>
      </c>
      <c r="L24" s="173">
        <v>0</v>
      </c>
      <c r="M24" s="173">
        <v>2.7327854357384505</v>
      </c>
      <c r="O24" s="173">
        <v>71.73913043478261</v>
      </c>
      <c r="P24" s="173">
        <v>3.1373026997379485</v>
      </c>
    </row>
    <row r="25" spans="1:16" ht="12.75">
      <c r="A25" s="192" t="s">
        <v>138</v>
      </c>
      <c r="B25" s="173">
        <v>1.421773560714851</v>
      </c>
      <c r="C25" s="173">
        <v>1.4518685759339844</v>
      </c>
      <c r="D25" s="173">
        <v>1.171808018828276</v>
      </c>
      <c r="E25" s="173">
        <v>1.986918742362174</v>
      </c>
      <c r="F25" s="173">
        <v>4.015749385326937</v>
      </c>
      <c r="G25" s="173">
        <v>0.20938906597412613</v>
      </c>
      <c r="H25" s="173">
        <v>0.779728661792295</v>
      </c>
      <c r="I25" s="173">
        <v>0.7965965754564591</v>
      </c>
      <c r="J25" s="173">
        <v>0.8007318233569504</v>
      </c>
      <c r="K25" s="173">
        <v>0.7886963021528409</v>
      </c>
      <c r="L25" s="173">
        <v>1.028938808593046</v>
      </c>
      <c r="M25" s="173">
        <v>0.578210237097882</v>
      </c>
      <c r="O25" s="173">
        <v>52.26352427316985</v>
      </c>
      <c r="P25" s="173">
        <v>2.9268329970036078</v>
      </c>
    </row>
    <row r="26" spans="1:16" ht="12.75">
      <c r="A26" s="192" t="s">
        <v>139</v>
      </c>
      <c r="B26" s="173">
        <v>2.2397035399668432</v>
      </c>
      <c r="C26" s="173">
        <v>2.2397035399668432</v>
      </c>
      <c r="D26" s="173">
        <v>2.2419186652763297</v>
      </c>
      <c r="E26" s="173">
        <v>1.3333333333333335</v>
      </c>
      <c r="F26" s="173">
        <v>1.3333333333333335</v>
      </c>
      <c r="G26" s="173" t="s">
        <v>24</v>
      </c>
      <c r="H26" s="173">
        <v>0.5526757445078678</v>
      </c>
      <c r="I26" s="173">
        <v>0.5526757445078678</v>
      </c>
      <c r="J26" s="173">
        <v>0.5540347314854812</v>
      </c>
      <c r="K26" s="173">
        <v>0</v>
      </c>
      <c r="L26" s="173">
        <v>0</v>
      </c>
      <c r="M26" s="173" t="s">
        <v>24</v>
      </c>
      <c r="O26" s="173">
        <v>61.156069364161844</v>
      </c>
      <c r="P26" s="173">
        <v>3.4657465440807145</v>
      </c>
    </row>
    <row r="27" spans="1:16" ht="12.75">
      <c r="A27" s="192" t="s">
        <v>140</v>
      </c>
      <c r="B27" s="173">
        <v>7.54612049633727</v>
      </c>
      <c r="C27" s="173">
        <v>7.707436249809131</v>
      </c>
      <c r="D27" s="173" t="s">
        <v>24</v>
      </c>
      <c r="E27" s="173">
        <v>7.707436249809131</v>
      </c>
      <c r="F27" s="173">
        <v>8.115303050812498</v>
      </c>
      <c r="G27" s="173">
        <v>0.33775914279058933</v>
      </c>
      <c r="H27" s="173">
        <v>0.5595931320731735</v>
      </c>
      <c r="I27" s="173">
        <v>0.5715556342392715</v>
      </c>
      <c r="J27" s="173" t="s">
        <v>24</v>
      </c>
      <c r="K27" s="173">
        <v>0.5715556342392715</v>
      </c>
      <c r="L27" s="173">
        <v>0.5581510687085018</v>
      </c>
      <c r="M27" s="173">
        <v>0.8137489233625107</v>
      </c>
      <c r="O27" s="173">
        <v>57.107268464243845</v>
      </c>
      <c r="P27" s="173">
        <v>12.68575334885008</v>
      </c>
    </row>
    <row r="28" spans="1:16" ht="12.75">
      <c r="A28" s="192" t="s">
        <v>141</v>
      </c>
      <c r="B28" s="174" t="s">
        <v>24</v>
      </c>
      <c r="C28" s="174" t="s">
        <v>24</v>
      </c>
      <c r="D28" s="174" t="s">
        <v>24</v>
      </c>
      <c r="E28" s="174" t="s">
        <v>24</v>
      </c>
      <c r="F28" s="174" t="s">
        <v>24</v>
      </c>
      <c r="G28" s="174" t="s">
        <v>24</v>
      </c>
      <c r="H28" s="174" t="s">
        <v>24</v>
      </c>
      <c r="I28" s="174" t="s">
        <v>24</v>
      </c>
      <c r="J28" s="174" t="s">
        <v>24</v>
      </c>
      <c r="K28" s="174" t="s">
        <v>24</v>
      </c>
      <c r="L28" s="174" t="s">
        <v>24</v>
      </c>
      <c r="M28" s="174" t="s">
        <v>24</v>
      </c>
      <c r="O28" s="174">
        <v>99.07090464547677</v>
      </c>
      <c r="P28" s="174">
        <v>9.711281895601322</v>
      </c>
    </row>
    <row r="29" spans="1:16" ht="12.75">
      <c r="A29" s="192" t="s">
        <v>142</v>
      </c>
      <c r="B29" s="174">
        <v>3.6267458470828213</v>
      </c>
      <c r="C29" s="174">
        <v>3.6725644151627512</v>
      </c>
      <c r="D29" s="174">
        <v>3.6725644151627512</v>
      </c>
      <c r="E29" s="174" t="s">
        <v>24</v>
      </c>
      <c r="F29" s="174" t="s">
        <v>24</v>
      </c>
      <c r="G29" s="174" t="s">
        <v>24</v>
      </c>
      <c r="H29" s="174">
        <v>2.004594891350846</v>
      </c>
      <c r="I29" s="174">
        <v>2.02991999463293</v>
      </c>
      <c r="J29" s="174">
        <v>2.02991999463293</v>
      </c>
      <c r="K29" s="174" t="s">
        <v>24</v>
      </c>
      <c r="L29" s="174" t="s">
        <v>24</v>
      </c>
      <c r="M29" s="174" t="s">
        <v>24</v>
      </c>
      <c r="O29" s="174">
        <v>92.11391018619935</v>
      </c>
      <c r="P29" s="174">
        <v>3.462496483294793</v>
      </c>
    </row>
    <row r="30" spans="1:16" ht="12.75">
      <c r="A30" s="192" t="s">
        <v>143</v>
      </c>
      <c r="B30" s="173">
        <v>5.15439803690583</v>
      </c>
      <c r="C30" s="173">
        <v>5.15439803690583</v>
      </c>
      <c r="D30" s="173">
        <v>4.630598079300181</v>
      </c>
      <c r="E30" s="173">
        <v>5.1789228125473015</v>
      </c>
      <c r="F30" s="173">
        <v>6.265860825430747</v>
      </c>
      <c r="G30" s="173">
        <v>0.8323318645123959</v>
      </c>
      <c r="H30" s="173">
        <v>0.37777700277864346</v>
      </c>
      <c r="I30" s="173">
        <v>0.37777700277864346</v>
      </c>
      <c r="J30" s="173">
        <v>0.7422789565180832</v>
      </c>
      <c r="K30" s="173">
        <v>0.3607100017941103</v>
      </c>
      <c r="L30" s="173">
        <v>0.4145974809735152</v>
      </c>
      <c r="M30" s="173">
        <v>0.14522332956912648</v>
      </c>
      <c r="O30" s="173">
        <v>49.64069591527988</v>
      </c>
      <c r="P30" s="173">
        <v>5.844719713219086</v>
      </c>
    </row>
    <row r="31" spans="1:16" ht="12.75">
      <c r="A31" s="192" t="s">
        <v>144</v>
      </c>
      <c r="B31" s="173">
        <v>1.9471807951808418</v>
      </c>
      <c r="C31" s="173">
        <v>1.9652921545705682</v>
      </c>
      <c r="D31" s="173">
        <v>1.3368473701290002</v>
      </c>
      <c r="E31" s="173">
        <v>2.728467459407866</v>
      </c>
      <c r="F31" s="173">
        <v>6.634466314504767</v>
      </c>
      <c r="G31" s="173">
        <v>0.29747223387189015</v>
      </c>
      <c r="H31" s="173">
        <v>1.0494536849868357</v>
      </c>
      <c r="I31" s="173">
        <v>1.0593622092501203</v>
      </c>
      <c r="J31" s="173">
        <v>1.2063953016432456</v>
      </c>
      <c r="K31" s="173">
        <v>0.8808746192954161</v>
      </c>
      <c r="L31" s="173">
        <v>1.1091558747003927</v>
      </c>
      <c r="M31" s="173">
        <v>0.7387980891360658</v>
      </c>
      <c r="O31" s="173">
        <v>35.65431902279871</v>
      </c>
      <c r="P31" s="173">
        <v>2.111291912941142</v>
      </c>
    </row>
    <row r="32" spans="1:16" ht="12.75">
      <c r="A32" s="192" t="s">
        <v>192</v>
      </c>
      <c r="B32" s="173">
        <v>2.2841212255042564</v>
      </c>
      <c r="C32" s="173">
        <v>2.35657874724359</v>
      </c>
      <c r="D32" s="173">
        <v>2.6250496839413535</v>
      </c>
      <c r="E32" s="173">
        <v>1.7746678676680592</v>
      </c>
      <c r="F32" s="173">
        <v>5.906789848865295</v>
      </c>
      <c r="G32" s="173">
        <v>0.653477415577122</v>
      </c>
      <c r="H32" s="173">
        <v>0.7675123938957419</v>
      </c>
      <c r="I32" s="173">
        <v>0.7807275977631551</v>
      </c>
      <c r="J32" s="173">
        <v>0.7853128906538578</v>
      </c>
      <c r="K32" s="173">
        <v>0.7742469905978804</v>
      </c>
      <c r="L32" s="173">
        <v>0.8698499853414381</v>
      </c>
      <c r="M32" s="173">
        <v>0.7374584981436274</v>
      </c>
      <c r="O32" s="173">
        <v>68.02892090805432</v>
      </c>
      <c r="P32" s="173">
        <v>2.8822684839698907</v>
      </c>
    </row>
    <row r="33" spans="1:16" ht="12.75">
      <c r="A33" s="193" t="s">
        <v>146</v>
      </c>
      <c r="B33" s="175">
        <v>1.1310335360604553</v>
      </c>
      <c r="C33" s="175">
        <v>1.151040490086039</v>
      </c>
      <c r="D33" s="175">
        <v>1.2544742153140716</v>
      </c>
      <c r="E33" s="175">
        <v>0.528270154609563</v>
      </c>
      <c r="F33" s="175">
        <v>1.442823584002784</v>
      </c>
      <c r="G33" s="175">
        <v>0.15999439435698604</v>
      </c>
      <c r="H33" s="175">
        <v>0.6443394873505806</v>
      </c>
      <c r="I33" s="175">
        <v>0.6570520405615439</v>
      </c>
      <c r="J33" s="175">
        <v>0.6527260331712248</v>
      </c>
      <c r="K33" s="175">
        <v>0.6825397899851796</v>
      </c>
      <c r="L33" s="175">
        <v>0.3984928553098584</v>
      </c>
      <c r="M33" s="175">
        <v>0.7969223450063829</v>
      </c>
      <c r="O33" s="175">
        <v>50.4581064931616</v>
      </c>
      <c r="P33" s="175">
        <v>1.7073957945643408</v>
      </c>
    </row>
    <row r="34" spans="1:16" ht="12.75">
      <c r="A34" s="18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</row>
    <row r="35" spans="1:16" ht="12.75">
      <c r="A35" s="194" t="s">
        <v>147</v>
      </c>
      <c r="B35" s="170">
        <v>1.7126328177178605</v>
      </c>
      <c r="C35" s="170">
        <v>1.7362221096826396</v>
      </c>
      <c r="D35" s="170">
        <v>1.8730580862604664</v>
      </c>
      <c r="E35" s="170">
        <v>1.617976219108038</v>
      </c>
      <c r="F35" s="170">
        <v>4.095003915358075</v>
      </c>
      <c r="G35" s="170">
        <v>0.9695444748740986</v>
      </c>
      <c r="H35" s="170">
        <v>1.290267166240584</v>
      </c>
      <c r="I35" s="170">
        <v>1.3007963891482628</v>
      </c>
      <c r="J35" s="170">
        <v>0.9398955838667822</v>
      </c>
      <c r="K35" s="170">
        <v>1.5983591952748746</v>
      </c>
      <c r="L35" s="170">
        <v>0.5379806908162963</v>
      </c>
      <c r="M35" s="170">
        <v>1.875943229351353</v>
      </c>
      <c r="O35" s="170">
        <v>56.36829671853631</v>
      </c>
      <c r="P35" s="170">
        <v>2.603452068687986</v>
      </c>
    </row>
    <row r="36" spans="1:16" ht="12.75">
      <c r="A36" s="18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</row>
    <row r="37" spans="1:16" ht="12.75">
      <c r="A37" s="194" t="s">
        <v>148</v>
      </c>
      <c r="B37" s="170">
        <v>0.47347408771012783</v>
      </c>
      <c r="C37" s="170">
        <v>1.0338177251524936</v>
      </c>
      <c r="D37" s="170">
        <v>1.0360481841064366</v>
      </c>
      <c r="E37" s="170">
        <v>0</v>
      </c>
      <c r="F37" s="170">
        <v>0</v>
      </c>
      <c r="G37" s="170" t="s">
        <v>24</v>
      </c>
      <c r="H37" s="170">
        <v>0.007843440763279662</v>
      </c>
      <c r="I37" s="170">
        <v>0.02321859409353658</v>
      </c>
      <c r="J37" s="170">
        <v>0.023268794279574928</v>
      </c>
      <c r="K37" s="170">
        <v>0</v>
      </c>
      <c r="L37" s="170">
        <v>0</v>
      </c>
      <c r="M37" s="170" t="s">
        <v>24</v>
      </c>
      <c r="O37" s="170">
        <v>40.33477321814255</v>
      </c>
      <c r="P37" s="170">
        <v>1.1605686320205082</v>
      </c>
    </row>
    <row r="38" spans="1:16" ht="12.75">
      <c r="A38" s="192" t="s">
        <v>149</v>
      </c>
      <c r="B38" s="173">
        <v>0.3616980772891681</v>
      </c>
      <c r="C38" s="173">
        <v>1.0944563407090173</v>
      </c>
      <c r="D38" s="173">
        <v>1.1159631246967492</v>
      </c>
      <c r="E38" s="173">
        <v>0</v>
      </c>
      <c r="F38" s="173">
        <v>0</v>
      </c>
      <c r="G38" s="173" t="s">
        <v>24</v>
      </c>
      <c r="H38" s="173">
        <v>0.06570186280719882</v>
      </c>
      <c r="I38" s="173">
        <v>0.24638912283555842</v>
      </c>
      <c r="J38" s="173">
        <v>0.2512235784559231</v>
      </c>
      <c r="K38" s="173">
        <v>0</v>
      </c>
      <c r="L38" s="173">
        <v>0</v>
      </c>
      <c r="M38" s="173" t="s">
        <v>24</v>
      </c>
      <c r="O38" s="173">
        <v>-73.68421052631578</v>
      </c>
      <c r="P38" s="173">
        <v>3.2675289312457454</v>
      </c>
    </row>
    <row r="39" spans="1:16" ht="12.75">
      <c r="A39" s="192" t="s">
        <v>150</v>
      </c>
      <c r="B39" s="173">
        <v>0.7945284023426301</v>
      </c>
      <c r="C39" s="173">
        <v>1.3431582874731836</v>
      </c>
      <c r="D39" s="173">
        <v>1.345040164393798</v>
      </c>
      <c r="E39" s="173">
        <v>0</v>
      </c>
      <c r="F39" s="173">
        <v>0</v>
      </c>
      <c r="G39" s="173" t="s">
        <v>24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 t="s">
        <v>24</v>
      </c>
      <c r="O39" s="173">
        <v>217.82178217821783</v>
      </c>
      <c r="P39" s="173">
        <v>4.636622290912923</v>
      </c>
    </row>
    <row r="40" spans="1:16" ht="12.75">
      <c r="A40" s="192" t="s">
        <v>151</v>
      </c>
      <c r="B40" s="173">
        <v>0.2643108867511192</v>
      </c>
      <c r="C40" s="173">
        <v>0.2971887550200803</v>
      </c>
      <c r="D40" s="173">
        <v>0.2971887550200803</v>
      </c>
      <c r="E40" s="173" t="s">
        <v>24</v>
      </c>
      <c r="F40" s="173" t="s">
        <v>24</v>
      </c>
      <c r="G40" s="173" t="s">
        <v>24</v>
      </c>
      <c r="H40" s="173">
        <v>0</v>
      </c>
      <c r="I40" s="173">
        <v>0</v>
      </c>
      <c r="J40" s="173">
        <v>0</v>
      </c>
      <c r="K40" s="173" t="s">
        <v>24</v>
      </c>
      <c r="L40" s="173" t="s">
        <v>24</v>
      </c>
      <c r="M40" s="173" t="s">
        <v>24</v>
      </c>
      <c r="O40" s="173">
        <v>29.31789737171464</v>
      </c>
      <c r="P40" s="173">
        <v>0.8908890667216011</v>
      </c>
    </row>
    <row r="41" spans="1:16" ht="12.75">
      <c r="A41" s="193" t="s">
        <v>152</v>
      </c>
      <c r="B41" s="175">
        <v>0.527783909614497</v>
      </c>
      <c r="C41" s="175">
        <v>1.359042862121036</v>
      </c>
      <c r="D41" s="175">
        <v>1.359042862121036</v>
      </c>
      <c r="E41" s="175" t="s">
        <v>24</v>
      </c>
      <c r="F41" s="175" t="s">
        <v>24</v>
      </c>
      <c r="G41" s="175" t="s">
        <v>24</v>
      </c>
      <c r="H41" s="175">
        <v>0</v>
      </c>
      <c r="I41" s="175">
        <v>0</v>
      </c>
      <c r="J41" s="175">
        <v>0</v>
      </c>
      <c r="K41" s="175" t="s">
        <v>24</v>
      </c>
      <c r="L41" s="175" t="s">
        <v>24</v>
      </c>
      <c r="M41" s="175" t="s">
        <v>24</v>
      </c>
      <c r="O41" s="175">
        <v>40.250447227191415</v>
      </c>
      <c r="P41" s="175">
        <v>1.462780366236862</v>
      </c>
    </row>
    <row r="42" spans="1:16" ht="12.75">
      <c r="A42" s="18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</row>
    <row r="43" spans="1:16" ht="12.75">
      <c r="A43" s="190" t="s">
        <v>0</v>
      </c>
      <c r="B43" s="170">
        <v>1.559275333356358</v>
      </c>
      <c r="C43" s="170">
        <v>1.5855957087257708</v>
      </c>
      <c r="D43" s="170">
        <v>1.2339298769710902</v>
      </c>
      <c r="E43" s="170">
        <v>2.185358625746879</v>
      </c>
      <c r="F43" s="170">
        <v>5.027179353271656</v>
      </c>
      <c r="G43" s="170">
        <v>0.5253024582298235</v>
      </c>
      <c r="H43" s="170">
        <v>0.831808222786409</v>
      </c>
      <c r="I43" s="170">
        <v>0.8456596189066816</v>
      </c>
      <c r="J43" s="170">
        <v>0.7912392393139782</v>
      </c>
      <c r="K43" s="170">
        <v>0.9347549039527796</v>
      </c>
      <c r="L43" s="170">
        <v>0.7323605353629921</v>
      </c>
      <c r="M43" s="170">
        <v>1.0564556861403618</v>
      </c>
      <c r="O43" s="170">
        <v>50.63736870606781</v>
      </c>
      <c r="P43" s="170">
        <v>2.6009102344721544</v>
      </c>
    </row>
    <row r="44" spans="1:16" ht="12.75">
      <c r="A44" s="19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O44" s="176"/>
      <c r="P44" s="176"/>
    </row>
    <row r="45" spans="1:16" ht="12.75">
      <c r="A45" s="196" t="s">
        <v>279</v>
      </c>
      <c r="B45" s="177">
        <v>2.9794784369672525</v>
      </c>
      <c r="C45" s="177">
        <v>3.102437103111714</v>
      </c>
      <c r="D45" s="177">
        <v>3.3885642553946327</v>
      </c>
      <c r="E45" s="177">
        <v>2.254183644828154</v>
      </c>
      <c r="F45" s="177">
        <v>9.67076134358667</v>
      </c>
      <c r="G45" s="177">
        <v>0.992644352459527</v>
      </c>
      <c r="H45" s="177">
        <v>1.214380406974731</v>
      </c>
      <c r="I45" s="177">
        <v>1.2651731094667935</v>
      </c>
      <c r="J45" s="177">
        <v>1.4590475141183101</v>
      </c>
      <c r="K45" s="177">
        <v>0.6515402735099114</v>
      </c>
      <c r="L45" s="177">
        <v>1.1723857407408995</v>
      </c>
      <c r="M45" s="177">
        <v>0.556936663453112</v>
      </c>
      <c r="O45" s="177">
        <v>47.8904453272005</v>
      </c>
      <c r="P45" s="177">
        <v>2.280866024097825</v>
      </c>
    </row>
    <row r="46" spans="1:9" ht="12.75">
      <c r="A46" s="80"/>
      <c r="B46" s="80"/>
      <c r="C46" s="80"/>
      <c r="D46" s="189"/>
      <c r="E46" s="189"/>
      <c r="F46" s="189"/>
      <c r="G46" s="189"/>
      <c r="H46" s="189"/>
      <c r="I46" s="189"/>
    </row>
    <row r="47" spans="1:9" ht="12.75">
      <c r="A47" s="11" t="s">
        <v>86</v>
      </c>
      <c r="B47" s="11"/>
      <c r="C47" s="11"/>
      <c r="D47" s="189"/>
      <c r="E47" s="189"/>
      <c r="F47" s="189"/>
      <c r="G47" s="189"/>
      <c r="H47" s="189"/>
      <c r="I47" s="189"/>
    </row>
    <row r="48" spans="1:9" ht="12.75">
      <c r="A48" s="11" t="s">
        <v>280</v>
      </c>
      <c r="B48" s="11"/>
      <c r="C48" s="11"/>
      <c r="D48" s="189"/>
      <c r="E48" s="189"/>
      <c r="F48" s="189"/>
      <c r="G48" s="189"/>
      <c r="H48" s="189"/>
      <c r="I48" s="189"/>
    </row>
    <row r="49" spans="1:9" ht="12.75">
      <c r="A49" s="11" t="s">
        <v>281</v>
      </c>
      <c r="B49" s="11"/>
      <c r="C49" s="11"/>
      <c r="D49" s="189"/>
      <c r="E49" s="189"/>
      <c r="F49" s="189"/>
      <c r="G49" s="189"/>
      <c r="H49" s="189"/>
      <c r="I49" s="189"/>
    </row>
    <row r="50" spans="1:9" ht="12.75">
      <c r="A50" s="158" t="s">
        <v>282</v>
      </c>
      <c r="B50" s="158"/>
      <c r="C50" s="158"/>
      <c r="D50" s="189"/>
      <c r="E50" s="189"/>
      <c r="F50" s="189"/>
      <c r="G50" s="189"/>
      <c r="H50" s="189"/>
      <c r="I50" s="189"/>
    </row>
    <row r="51" spans="1:3" ht="12.75">
      <c r="A51" s="11"/>
      <c r="B51" s="11"/>
      <c r="C51" s="11"/>
    </row>
    <row r="52" spans="1:3" ht="12.75">
      <c r="A52" s="11" t="s">
        <v>94</v>
      </c>
      <c r="B52" s="11"/>
      <c r="C52" s="11"/>
    </row>
    <row r="53" spans="1:3" ht="12.75">
      <c r="A53" s="11"/>
      <c r="B53" s="11"/>
      <c r="C53" s="11"/>
    </row>
    <row r="54" spans="1:3" ht="12.75">
      <c r="A54" s="11"/>
      <c r="B54" s="11"/>
      <c r="C54" s="11"/>
    </row>
  </sheetData>
  <mergeCells count="13">
    <mergeCell ref="A4:P4"/>
    <mergeCell ref="A5:P5"/>
    <mergeCell ref="O8:P8"/>
    <mergeCell ref="O7:P7"/>
    <mergeCell ref="B7:M7"/>
    <mergeCell ref="H8:M8"/>
    <mergeCell ref="I9:M9"/>
    <mergeCell ref="I10:I11"/>
    <mergeCell ref="K10:M10"/>
    <mergeCell ref="B8:G8"/>
    <mergeCell ref="E10:G10"/>
    <mergeCell ref="C9:G9"/>
    <mergeCell ref="C10:C11"/>
  </mergeCells>
  <hyperlinks>
    <hyperlink ref="M1" location="Indice!A1" display="Volver"/>
  </hyperlinks>
  <printOptions horizontalCentered="1"/>
  <pageMargins left="0.4330708661417323" right="0.31496062992125984" top="0.52" bottom="0.25" header="0" footer="0"/>
  <pageSetup fitToHeight="1" fitToWidth="1" horizontalDpi="600" verticalDpi="600" orientation="landscape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22"/>
  </sheetPr>
  <dimension ref="A1:D2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421875" style="11" customWidth="1"/>
    <col min="2" max="2" width="70.140625" style="11" customWidth="1"/>
    <col min="3" max="3" width="35.57421875" style="11" customWidth="1"/>
    <col min="4" max="4" width="37.421875" style="11" customWidth="1"/>
    <col min="5" max="16384" width="11.421875" style="11" customWidth="1"/>
  </cols>
  <sheetData>
    <row r="1" ht="12.75">
      <c r="A1" s="10" t="s">
        <v>12</v>
      </c>
    </row>
    <row r="2" ht="12.75">
      <c r="A2" s="10" t="s">
        <v>14</v>
      </c>
    </row>
    <row r="3" ht="12.75">
      <c r="A3" s="10"/>
    </row>
    <row r="4" ht="12.75">
      <c r="A4" s="10"/>
    </row>
    <row r="5" ht="12.75">
      <c r="A5" s="10"/>
    </row>
    <row r="6" ht="12.75">
      <c r="A6" s="10"/>
    </row>
    <row r="7" spans="2:4" ht="20.25">
      <c r="B7" s="323" t="s">
        <v>283</v>
      </c>
      <c r="C7" s="324"/>
      <c r="D7" s="197"/>
    </row>
    <row r="8" spans="1:4" ht="20.25">
      <c r="A8" s="198"/>
      <c r="B8" s="199"/>
      <c r="C8" s="199"/>
      <c r="D8" s="197"/>
    </row>
    <row r="9" spans="2:4" ht="15.75">
      <c r="B9" s="280" t="s">
        <v>284</v>
      </c>
      <c r="C9" s="282"/>
      <c r="D9" s="197"/>
    </row>
    <row r="10" spans="2:4" ht="12.75">
      <c r="B10" s="200" t="s">
        <v>285</v>
      </c>
      <c r="C10" s="200" t="s">
        <v>286</v>
      </c>
      <c r="D10" s="197"/>
    </row>
    <row r="11" spans="1:4" ht="15.75">
      <c r="A11" s="201"/>
      <c r="B11" s="202"/>
      <c r="C11" s="203"/>
      <c r="D11" s="197"/>
    </row>
    <row r="12" spans="2:4" ht="12.75">
      <c r="B12" s="204" t="s">
        <v>23</v>
      </c>
      <c r="C12" s="205" t="s">
        <v>287</v>
      </c>
      <c r="D12" s="197"/>
    </row>
    <row r="13" spans="2:4" ht="12.75">
      <c r="B13" s="206"/>
      <c r="C13" s="207"/>
      <c r="D13" s="197"/>
    </row>
    <row r="14" spans="2:4" ht="12.75">
      <c r="B14" s="208" t="s">
        <v>25</v>
      </c>
      <c r="C14" s="209" t="s">
        <v>288</v>
      </c>
      <c r="D14" s="197"/>
    </row>
    <row r="15" spans="2:4" ht="12.75">
      <c r="B15" s="204" t="s">
        <v>26</v>
      </c>
      <c r="C15" s="209" t="s">
        <v>289</v>
      </c>
      <c r="D15" s="197"/>
    </row>
    <row r="16" spans="2:4" ht="12.75">
      <c r="B16" s="210" t="s">
        <v>27</v>
      </c>
      <c r="C16" s="211" t="s">
        <v>290</v>
      </c>
      <c r="D16" s="197"/>
    </row>
    <row r="17" spans="2:4" ht="12.75">
      <c r="B17" s="212"/>
      <c r="C17" s="213"/>
      <c r="D17" s="197"/>
    </row>
    <row r="18" spans="2:4" ht="12.75">
      <c r="B18" s="204" t="s">
        <v>28</v>
      </c>
      <c r="C18" s="204" t="s">
        <v>291</v>
      </c>
      <c r="D18" s="213"/>
    </row>
    <row r="19" spans="2:4" ht="12.75">
      <c r="B19" s="214"/>
      <c r="C19" s="214" t="s">
        <v>292</v>
      </c>
      <c r="D19" s="213"/>
    </row>
    <row r="20" spans="2:4" ht="12.75">
      <c r="B20" s="215" t="s">
        <v>29</v>
      </c>
      <c r="C20" s="216" t="s">
        <v>293</v>
      </c>
      <c r="D20" s="197"/>
    </row>
    <row r="21" spans="2:4" ht="12.75">
      <c r="B21" s="210" t="s">
        <v>30</v>
      </c>
      <c r="C21" s="217" t="s">
        <v>294</v>
      </c>
      <c r="D21" s="197"/>
    </row>
    <row r="22" spans="2:4" ht="12.75">
      <c r="B22" s="218" t="s">
        <v>31</v>
      </c>
      <c r="C22" s="219" t="s">
        <v>295</v>
      </c>
      <c r="D22" s="197"/>
    </row>
    <row r="23" spans="2:4" ht="12.75">
      <c r="B23" s="220" t="s">
        <v>32</v>
      </c>
      <c r="C23" s="221" t="s">
        <v>296</v>
      </c>
      <c r="D23" s="197"/>
    </row>
    <row r="24" spans="2:4" ht="12.75">
      <c r="B24" s="218"/>
      <c r="C24" s="222" t="s">
        <v>297</v>
      </c>
      <c r="D24" s="197"/>
    </row>
    <row r="25" spans="2:4" ht="12.75">
      <c r="B25" s="215"/>
      <c r="C25" s="223" t="s">
        <v>298</v>
      </c>
      <c r="D25" s="197"/>
    </row>
    <row r="26" spans="2:4" ht="12.75">
      <c r="B26" s="210" t="s">
        <v>33</v>
      </c>
      <c r="C26" s="211" t="s">
        <v>292</v>
      </c>
      <c r="D26" s="197"/>
    </row>
    <row r="27" spans="2:4" ht="12.75">
      <c r="B27" s="212"/>
      <c r="C27" s="224"/>
      <c r="D27" s="197"/>
    </row>
    <row r="28" spans="2:4" ht="12.75">
      <c r="B28" s="208" t="s">
        <v>34</v>
      </c>
      <c r="C28" s="225" t="s">
        <v>299</v>
      </c>
      <c r="D28" s="197"/>
    </row>
    <row r="29" spans="2:4" ht="12.75">
      <c r="B29" s="226"/>
      <c r="C29" s="227"/>
      <c r="D29" s="197"/>
    </row>
    <row r="30" spans="2:4" ht="12.75">
      <c r="B30" s="204" t="s">
        <v>300</v>
      </c>
      <c r="C30" s="209" t="s">
        <v>301</v>
      </c>
      <c r="D30" s="197"/>
    </row>
    <row r="31" spans="2:4" ht="12.75">
      <c r="B31" s="228"/>
      <c r="C31" s="229" t="s">
        <v>302</v>
      </c>
      <c r="D31" s="197"/>
    </row>
    <row r="32" spans="2:4" ht="12.75">
      <c r="B32" s="214"/>
      <c r="C32" s="230" t="s">
        <v>303</v>
      </c>
      <c r="D32" s="197"/>
    </row>
    <row r="33" spans="2:4" ht="12.75">
      <c r="B33" s="208" t="s">
        <v>37</v>
      </c>
      <c r="C33" s="229" t="s">
        <v>304</v>
      </c>
      <c r="D33" s="197"/>
    </row>
    <row r="34" spans="2:4" ht="12.75">
      <c r="B34" s="204" t="s">
        <v>38</v>
      </c>
      <c r="C34" s="209" t="s">
        <v>305</v>
      </c>
      <c r="D34" s="197"/>
    </row>
    <row r="35" spans="2:4" ht="12.75">
      <c r="B35" s="214"/>
      <c r="C35" s="231" t="s">
        <v>306</v>
      </c>
      <c r="D35" s="197"/>
    </row>
    <row r="36" spans="2:4" ht="12.75">
      <c r="B36" s="220" t="s">
        <v>39</v>
      </c>
      <c r="C36" s="221" t="s">
        <v>307</v>
      </c>
      <c r="D36" s="197"/>
    </row>
    <row r="37" spans="2:4" ht="12.75">
      <c r="B37" s="215" t="s">
        <v>40</v>
      </c>
      <c r="C37" s="216" t="s">
        <v>306</v>
      </c>
      <c r="D37" s="197"/>
    </row>
    <row r="38" spans="2:4" ht="12.75">
      <c r="B38" s="212"/>
      <c r="C38" s="213"/>
      <c r="D38" s="232"/>
    </row>
    <row r="39" spans="2:4" ht="12.75">
      <c r="B39" s="208" t="s">
        <v>41</v>
      </c>
      <c r="C39" s="233" t="s">
        <v>308</v>
      </c>
      <c r="D39" s="197"/>
    </row>
    <row r="40" spans="2:4" ht="12.75">
      <c r="B40" s="218" t="s">
        <v>42</v>
      </c>
      <c r="C40" s="219" t="s">
        <v>309</v>
      </c>
      <c r="D40" s="197"/>
    </row>
    <row r="41" spans="2:4" ht="12.75">
      <c r="B41" s="215" t="s">
        <v>43</v>
      </c>
      <c r="C41" s="216" t="s">
        <v>310</v>
      </c>
      <c r="D41" s="197"/>
    </row>
    <row r="42" spans="2:4" ht="12.75">
      <c r="B42" s="212"/>
      <c r="C42" s="224"/>
      <c r="D42" s="197"/>
    </row>
    <row r="43" spans="2:4" ht="12.75">
      <c r="B43" s="212"/>
      <c r="C43" s="224"/>
      <c r="D43" s="197"/>
    </row>
    <row r="44" spans="2:4" ht="12.75">
      <c r="B44" s="208" t="s">
        <v>44</v>
      </c>
      <c r="C44" s="233" t="s">
        <v>311</v>
      </c>
      <c r="D44" s="197"/>
    </row>
    <row r="45" spans="2:4" ht="12.75">
      <c r="B45" s="226"/>
      <c r="C45" s="224"/>
      <c r="D45" s="197"/>
    </row>
    <row r="46" spans="2:4" ht="12.75">
      <c r="B46" s="204" t="s">
        <v>45</v>
      </c>
      <c r="C46" s="209" t="s">
        <v>312</v>
      </c>
      <c r="D46" s="197"/>
    </row>
    <row r="47" spans="2:4" ht="12.75">
      <c r="B47" s="214"/>
      <c r="C47" s="230" t="s">
        <v>313</v>
      </c>
      <c r="D47" s="197"/>
    </row>
    <row r="48" spans="2:4" ht="12.75">
      <c r="B48" s="234" t="s">
        <v>46</v>
      </c>
      <c r="C48" s="235" t="s">
        <v>314</v>
      </c>
      <c r="D48" s="197"/>
    </row>
    <row r="49" spans="2:4" ht="12.75">
      <c r="B49" s="236" t="s">
        <v>47</v>
      </c>
      <c r="C49" s="237" t="s">
        <v>313</v>
      </c>
      <c r="D49" s="197"/>
    </row>
    <row r="50" spans="2:4" ht="12.75">
      <c r="B50" s="212"/>
      <c r="C50" s="224"/>
      <c r="D50" s="197"/>
    </row>
    <row r="51" spans="2:4" ht="12.75">
      <c r="B51" s="208" t="s">
        <v>315</v>
      </c>
      <c r="C51" s="225" t="s">
        <v>316</v>
      </c>
      <c r="D51" s="197"/>
    </row>
    <row r="52" spans="2:4" ht="12.75">
      <c r="B52" s="220" t="s">
        <v>49</v>
      </c>
      <c r="C52" s="235" t="s">
        <v>317</v>
      </c>
      <c r="D52" s="197"/>
    </row>
    <row r="53" spans="2:4" ht="12.75">
      <c r="B53" s="218" t="s">
        <v>50</v>
      </c>
      <c r="C53" s="238" t="s">
        <v>318</v>
      </c>
      <c r="D53" s="197"/>
    </row>
    <row r="54" spans="2:4" ht="12.75">
      <c r="B54" s="215" t="s">
        <v>319</v>
      </c>
      <c r="C54" s="237" t="s">
        <v>320</v>
      </c>
      <c r="D54" s="197"/>
    </row>
    <row r="55" spans="2:4" ht="12.75">
      <c r="B55" s="212"/>
      <c r="C55" s="213"/>
      <c r="D55" s="197"/>
    </row>
    <row r="56" spans="2:4" ht="12.75">
      <c r="B56" s="208" t="s">
        <v>52</v>
      </c>
      <c r="C56" s="225" t="s">
        <v>321</v>
      </c>
      <c r="D56" s="197"/>
    </row>
    <row r="57" spans="2:4" ht="12.75">
      <c r="B57" s="226"/>
      <c r="C57" s="239"/>
      <c r="D57" s="197"/>
    </row>
    <row r="58" spans="2:4" ht="12.75">
      <c r="B58" s="208" t="s">
        <v>53</v>
      </c>
      <c r="C58" s="225" t="s">
        <v>322</v>
      </c>
      <c r="D58" s="197"/>
    </row>
    <row r="59" spans="2:4" ht="12.75">
      <c r="B59" s="220" t="s">
        <v>54</v>
      </c>
      <c r="C59" s="235" t="s">
        <v>323</v>
      </c>
      <c r="D59" s="197"/>
    </row>
    <row r="60" spans="2:4" ht="12.75">
      <c r="B60" s="218" t="s">
        <v>55</v>
      </c>
      <c r="C60" s="238" t="s">
        <v>324</v>
      </c>
      <c r="D60" s="197"/>
    </row>
    <row r="61" spans="2:4" ht="12.75">
      <c r="B61" s="215" t="s">
        <v>56</v>
      </c>
      <c r="C61" s="237" t="s">
        <v>325</v>
      </c>
      <c r="D61" s="197"/>
    </row>
    <row r="62" spans="2:4" ht="12.75">
      <c r="B62" s="212"/>
      <c r="C62" s="224"/>
      <c r="D62" s="197"/>
    </row>
    <row r="63" spans="2:4" ht="12.75">
      <c r="B63" s="208" t="s">
        <v>41</v>
      </c>
      <c r="C63" s="225" t="s">
        <v>326</v>
      </c>
      <c r="D63" s="197"/>
    </row>
    <row r="64" spans="2:4" ht="12.75">
      <c r="B64" s="218" t="s">
        <v>42</v>
      </c>
      <c r="C64" s="219" t="s">
        <v>327</v>
      </c>
      <c r="D64" s="197"/>
    </row>
    <row r="65" spans="2:4" ht="12.75">
      <c r="B65" s="218" t="s">
        <v>43</v>
      </c>
      <c r="C65" s="219" t="s">
        <v>328</v>
      </c>
      <c r="D65" s="197"/>
    </row>
    <row r="66" spans="2:4" ht="12.75">
      <c r="B66" s="204" t="s">
        <v>58</v>
      </c>
      <c r="C66" s="209" t="s">
        <v>329</v>
      </c>
      <c r="D66" s="197"/>
    </row>
    <row r="67" spans="2:4" ht="12.75">
      <c r="B67" s="214"/>
      <c r="C67" s="230" t="s">
        <v>330</v>
      </c>
      <c r="D67" s="197"/>
    </row>
    <row r="68" spans="2:4" ht="12.75">
      <c r="B68" s="226"/>
      <c r="C68" s="227"/>
      <c r="D68" s="197"/>
    </row>
    <row r="69" spans="2:4" ht="12.75">
      <c r="B69" s="226" t="s">
        <v>59</v>
      </c>
      <c r="C69" s="239"/>
      <c r="D69" s="197"/>
    </row>
    <row r="70" spans="2:4" ht="12.75">
      <c r="B70" s="240" t="s">
        <v>114</v>
      </c>
      <c r="C70" s="241" t="s">
        <v>331</v>
      </c>
      <c r="D70" s="197"/>
    </row>
    <row r="71" spans="2:4" ht="12.75">
      <c r="B71" s="242"/>
      <c r="C71" s="243" t="s">
        <v>332</v>
      </c>
      <c r="D71" s="197"/>
    </row>
    <row r="72" spans="2:4" ht="12.75">
      <c r="B72" s="242"/>
      <c r="C72" s="243" t="s">
        <v>333</v>
      </c>
      <c r="D72" s="197"/>
    </row>
    <row r="73" spans="2:4" ht="12.75">
      <c r="B73" s="242"/>
      <c r="C73" s="244" t="s">
        <v>334</v>
      </c>
      <c r="D73" s="197"/>
    </row>
    <row r="74" spans="2:4" ht="12.75">
      <c r="B74" s="245"/>
      <c r="C74" s="246" t="s">
        <v>335</v>
      </c>
      <c r="D74" s="197"/>
    </row>
    <row r="75" spans="2:4" ht="12.75">
      <c r="B75" s="240" t="s">
        <v>336</v>
      </c>
      <c r="C75" s="247" t="s">
        <v>337</v>
      </c>
      <c r="D75" s="197"/>
    </row>
    <row r="76" spans="2:4" ht="12.75">
      <c r="B76" s="220" t="s">
        <v>62</v>
      </c>
      <c r="C76" s="241" t="s">
        <v>338</v>
      </c>
      <c r="D76" s="197"/>
    </row>
    <row r="77" spans="2:4" ht="12.75">
      <c r="B77" s="218"/>
      <c r="C77" s="243" t="s">
        <v>339</v>
      </c>
      <c r="D77" s="197"/>
    </row>
    <row r="78" spans="2:4" ht="12.75">
      <c r="B78" s="218"/>
      <c r="C78" s="246" t="s">
        <v>340</v>
      </c>
      <c r="D78" s="197"/>
    </row>
    <row r="79" spans="2:4" ht="12.75">
      <c r="B79" s="210" t="s">
        <v>63</v>
      </c>
      <c r="C79" s="248" t="s">
        <v>341</v>
      </c>
      <c r="D79" s="197"/>
    </row>
    <row r="80" spans="2:4" ht="12.75">
      <c r="B80" s="215" t="s">
        <v>64</v>
      </c>
      <c r="C80" s="223" t="s">
        <v>342</v>
      </c>
      <c r="D80" s="197"/>
    </row>
    <row r="81" spans="2:4" ht="12.75">
      <c r="B81" s="249"/>
      <c r="C81" s="250"/>
      <c r="D81" s="197"/>
    </row>
    <row r="82" spans="2:4" ht="12.75">
      <c r="B82" s="249"/>
      <c r="C82" s="250"/>
      <c r="D82" s="197"/>
    </row>
    <row r="83" spans="2:4" ht="12.75">
      <c r="B83" s="204" t="s">
        <v>343</v>
      </c>
      <c r="C83" s="251" t="s">
        <v>344</v>
      </c>
      <c r="D83" s="197"/>
    </row>
    <row r="84" spans="2:4" ht="12.75">
      <c r="B84" s="214"/>
      <c r="C84" s="230" t="s">
        <v>345</v>
      </c>
      <c r="D84" s="197"/>
    </row>
    <row r="85" spans="2:4" ht="12.75">
      <c r="B85" s="252" t="s">
        <v>346</v>
      </c>
      <c r="C85" s="251" t="s">
        <v>347</v>
      </c>
      <c r="D85" s="197"/>
    </row>
    <row r="86" spans="2:4" ht="12.75">
      <c r="B86" s="253" t="s">
        <v>70</v>
      </c>
      <c r="C86" s="254" t="s">
        <v>348</v>
      </c>
      <c r="D86" s="197"/>
    </row>
    <row r="87" spans="2:4" ht="12.75">
      <c r="B87" s="255"/>
      <c r="C87" s="256" t="s">
        <v>349</v>
      </c>
      <c r="D87" s="197"/>
    </row>
    <row r="88" spans="2:4" ht="12.75">
      <c r="B88" s="257" t="s">
        <v>71</v>
      </c>
      <c r="C88" s="258" t="s">
        <v>350</v>
      </c>
      <c r="D88" s="197"/>
    </row>
    <row r="89" spans="2:4" ht="12.75">
      <c r="B89" s="259" t="s">
        <v>351</v>
      </c>
      <c r="C89" s="260" t="s">
        <v>352</v>
      </c>
      <c r="D89" s="197"/>
    </row>
    <row r="90" spans="2:4" ht="12.75">
      <c r="B90" s="257" t="s">
        <v>353</v>
      </c>
      <c r="C90" s="261" t="s">
        <v>354</v>
      </c>
      <c r="D90" s="262"/>
    </row>
    <row r="91" spans="2:4" ht="12.75">
      <c r="B91" s="257"/>
      <c r="C91" s="263" t="s">
        <v>355</v>
      </c>
      <c r="D91" s="262"/>
    </row>
    <row r="92" spans="2:4" ht="12.75">
      <c r="B92" s="257"/>
      <c r="C92" s="263" t="s">
        <v>356</v>
      </c>
      <c r="D92" s="262"/>
    </row>
    <row r="93" spans="2:4" ht="12.75">
      <c r="B93" s="259" t="s">
        <v>74</v>
      </c>
      <c r="C93" s="260" t="s">
        <v>357</v>
      </c>
      <c r="D93" s="262"/>
    </row>
    <row r="94" spans="2:4" ht="12.75">
      <c r="B94" s="212"/>
      <c r="C94" s="224"/>
      <c r="D94" s="262"/>
    </row>
    <row r="95" spans="2:4" ht="12.75">
      <c r="B95" s="204" t="s">
        <v>75</v>
      </c>
      <c r="C95" s="251" t="s">
        <v>344</v>
      </c>
      <c r="D95" s="197"/>
    </row>
    <row r="96" spans="2:4" ht="12.75">
      <c r="B96" s="228"/>
      <c r="C96" s="264" t="s">
        <v>358</v>
      </c>
      <c r="D96" s="197"/>
    </row>
    <row r="97" spans="2:4" ht="12.75">
      <c r="B97" s="228"/>
      <c r="C97" s="264" t="s">
        <v>359</v>
      </c>
      <c r="D97" s="197"/>
    </row>
    <row r="98" spans="2:4" ht="12.75">
      <c r="B98" s="228"/>
      <c r="C98" s="264" t="s">
        <v>348</v>
      </c>
      <c r="D98" s="197"/>
    </row>
    <row r="99" spans="2:4" ht="12.75">
      <c r="B99" s="228"/>
      <c r="C99" s="264" t="s">
        <v>360</v>
      </c>
      <c r="D99" s="197"/>
    </row>
    <row r="100" spans="2:4" ht="12.75">
      <c r="B100" s="228"/>
      <c r="C100" s="264" t="s">
        <v>361</v>
      </c>
      <c r="D100" s="197"/>
    </row>
    <row r="101" spans="2:4" ht="12.75">
      <c r="B101" s="228"/>
      <c r="C101" s="264" t="s">
        <v>362</v>
      </c>
      <c r="D101" s="197"/>
    </row>
    <row r="102" spans="2:4" ht="12.75">
      <c r="B102" s="228"/>
      <c r="C102" s="264" t="s">
        <v>354</v>
      </c>
      <c r="D102" s="197"/>
    </row>
    <row r="103" spans="2:4" ht="12.75">
      <c r="B103" s="228"/>
      <c r="C103" s="264" t="s">
        <v>355</v>
      </c>
      <c r="D103" s="197"/>
    </row>
    <row r="104" spans="2:4" ht="12.75">
      <c r="B104" s="228"/>
      <c r="C104" s="264" t="s">
        <v>363</v>
      </c>
      <c r="D104" s="197"/>
    </row>
    <row r="105" spans="2:4" ht="12.75">
      <c r="B105" s="214"/>
      <c r="C105" s="230" t="s">
        <v>357</v>
      </c>
      <c r="D105" s="197"/>
    </row>
    <row r="106" spans="2:4" ht="12.75">
      <c r="B106" s="226"/>
      <c r="C106" s="239"/>
      <c r="D106" s="197"/>
    </row>
    <row r="107" spans="2:4" ht="12.75">
      <c r="B107" s="253" t="s">
        <v>364</v>
      </c>
      <c r="C107" s="254" t="s">
        <v>365</v>
      </c>
      <c r="D107" s="197"/>
    </row>
    <row r="108" spans="2:4" ht="12.75">
      <c r="B108" s="265"/>
      <c r="C108" s="266" t="s">
        <v>366</v>
      </c>
      <c r="D108" s="197"/>
    </row>
    <row r="109" spans="2:4" ht="12.75">
      <c r="B109" s="253" t="s">
        <v>77</v>
      </c>
      <c r="C109" s="254" t="s">
        <v>367</v>
      </c>
      <c r="D109" s="197"/>
    </row>
    <row r="110" spans="2:4" ht="12.75">
      <c r="B110" s="257"/>
      <c r="C110" s="263" t="s">
        <v>368</v>
      </c>
      <c r="D110" s="197"/>
    </row>
    <row r="111" spans="2:4" ht="12.75">
      <c r="B111" s="265"/>
      <c r="C111" s="266" t="s">
        <v>369</v>
      </c>
      <c r="D111" s="197"/>
    </row>
    <row r="112" spans="2:4" ht="12.75">
      <c r="B112" s="212"/>
      <c r="C112" s="213"/>
      <c r="D112" s="197"/>
    </row>
    <row r="113" spans="2:4" ht="12.75">
      <c r="B113" s="204" t="s">
        <v>78</v>
      </c>
      <c r="C113" s="251" t="s">
        <v>344</v>
      </c>
      <c r="D113" s="197"/>
    </row>
    <row r="114" spans="2:4" ht="12.75">
      <c r="B114" s="228"/>
      <c r="C114" s="264" t="s">
        <v>358</v>
      </c>
      <c r="D114" s="197"/>
    </row>
    <row r="115" spans="2:4" ht="12.75">
      <c r="B115" s="228"/>
      <c r="C115" s="264" t="s">
        <v>359</v>
      </c>
      <c r="D115" s="197"/>
    </row>
    <row r="116" spans="2:4" ht="12.75">
      <c r="B116" s="228"/>
      <c r="C116" s="264" t="s">
        <v>348</v>
      </c>
      <c r="D116" s="197"/>
    </row>
    <row r="117" spans="2:4" ht="12.75">
      <c r="B117" s="228"/>
      <c r="C117" s="264" t="s">
        <v>360</v>
      </c>
      <c r="D117" s="197"/>
    </row>
    <row r="118" spans="2:4" ht="12.75">
      <c r="B118" s="228"/>
      <c r="C118" s="264" t="s">
        <v>361</v>
      </c>
      <c r="D118" s="197"/>
    </row>
    <row r="119" spans="2:4" ht="12.75">
      <c r="B119" s="228"/>
      <c r="C119" s="264" t="s">
        <v>362</v>
      </c>
      <c r="D119" s="197"/>
    </row>
    <row r="120" spans="2:4" ht="12.75">
      <c r="B120" s="228"/>
      <c r="C120" s="264" t="s">
        <v>354</v>
      </c>
      <c r="D120" s="197"/>
    </row>
    <row r="121" spans="2:4" ht="12.75">
      <c r="B121" s="228"/>
      <c r="C121" s="264" t="s">
        <v>355</v>
      </c>
      <c r="D121" s="197"/>
    </row>
    <row r="122" spans="2:4" ht="12.75">
      <c r="B122" s="228"/>
      <c r="C122" s="264" t="s">
        <v>363</v>
      </c>
      <c r="D122" s="197"/>
    </row>
    <row r="123" spans="2:4" ht="12.75">
      <c r="B123" s="228"/>
      <c r="C123" s="264" t="s">
        <v>370</v>
      </c>
      <c r="D123" s="197"/>
    </row>
    <row r="124" spans="2:4" ht="12.75">
      <c r="B124" s="218"/>
      <c r="C124" s="258" t="s">
        <v>371</v>
      </c>
      <c r="D124" s="197"/>
    </row>
    <row r="125" spans="2:4" ht="12.75">
      <c r="B125" s="218"/>
      <c r="C125" s="263" t="s">
        <v>372</v>
      </c>
      <c r="D125" s="197"/>
    </row>
    <row r="126" spans="2:4" ht="12.75">
      <c r="B126" s="218"/>
      <c r="C126" s="258" t="s">
        <v>373</v>
      </c>
      <c r="D126" s="197"/>
    </row>
    <row r="127" spans="2:4" ht="12.75">
      <c r="B127" s="218"/>
      <c r="C127" s="263" t="s">
        <v>374</v>
      </c>
      <c r="D127" s="197"/>
    </row>
    <row r="128" spans="2:4" ht="12.75">
      <c r="B128" s="215"/>
      <c r="C128" s="266" t="s">
        <v>369</v>
      </c>
      <c r="D128" s="197"/>
    </row>
    <row r="129" spans="2:4" ht="12.75">
      <c r="B129" s="212"/>
      <c r="C129" s="213"/>
      <c r="D129" s="197"/>
    </row>
    <row r="130" spans="2:4" ht="12.75">
      <c r="B130" s="210" t="s">
        <v>375</v>
      </c>
      <c r="C130" s="217" t="s">
        <v>376</v>
      </c>
      <c r="D130" s="232"/>
    </row>
    <row r="131" spans="2:4" ht="12.75">
      <c r="B131" s="212"/>
      <c r="C131" s="213"/>
      <c r="D131" s="232"/>
    </row>
    <row r="132" spans="2:4" ht="12.75">
      <c r="B132" s="204" t="s">
        <v>377</v>
      </c>
      <c r="C132" s="251" t="s">
        <v>344</v>
      </c>
      <c r="D132" s="232"/>
    </row>
    <row r="133" spans="2:4" ht="12.75">
      <c r="B133" s="218"/>
      <c r="C133" s="264" t="s">
        <v>358</v>
      </c>
      <c r="D133" s="232"/>
    </row>
    <row r="134" spans="2:4" ht="12.75">
      <c r="B134" s="218"/>
      <c r="C134" s="264" t="s">
        <v>359</v>
      </c>
      <c r="D134" s="232"/>
    </row>
    <row r="135" spans="2:4" ht="12.75">
      <c r="B135" s="218"/>
      <c r="C135" s="264" t="s">
        <v>348</v>
      </c>
      <c r="D135" s="232"/>
    </row>
    <row r="136" spans="2:4" ht="12.75">
      <c r="B136" s="218"/>
      <c r="C136" s="264" t="s">
        <v>360</v>
      </c>
      <c r="D136" s="232"/>
    </row>
    <row r="137" spans="2:4" ht="12.75">
      <c r="B137" s="218"/>
      <c r="C137" s="264" t="s">
        <v>361</v>
      </c>
      <c r="D137" s="232"/>
    </row>
    <row r="138" spans="2:4" ht="12.75">
      <c r="B138" s="218"/>
      <c r="C138" s="264" t="s">
        <v>362</v>
      </c>
      <c r="D138" s="232"/>
    </row>
    <row r="139" spans="2:4" ht="12.75">
      <c r="B139" s="218"/>
      <c r="C139" s="264" t="s">
        <v>354</v>
      </c>
      <c r="D139" s="232"/>
    </row>
    <row r="140" spans="2:4" ht="12.75">
      <c r="B140" s="218"/>
      <c r="C140" s="264" t="s">
        <v>355</v>
      </c>
      <c r="D140" s="232"/>
    </row>
    <row r="141" spans="2:4" ht="12.75">
      <c r="B141" s="218"/>
      <c r="C141" s="264" t="s">
        <v>363</v>
      </c>
      <c r="D141" s="232"/>
    </row>
    <row r="142" spans="2:4" ht="12.75">
      <c r="B142" s="218"/>
      <c r="C142" s="267" t="s">
        <v>370</v>
      </c>
      <c r="D142" s="232"/>
    </row>
    <row r="143" spans="2:4" ht="12.75">
      <c r="B143" s="218"/>
      <c r="C143" s="268" t="s">
        <v>371</v>
      </c>
      <c r="D143" s="232"/>
    </row>
    <row r="144" spans="2:4" ht="12.75">
      <c r="B144" s="218"/>
      <c r="C144" s="267" t="s">
        <v>372</v>
      </c>
      <c r="D144" s="232"/>
    </row>
    <row r="145" spans="2:4" ht="12.75">
      <c r="B145" s="218"/>
      <c r="C145" s="268" t="s">
        <v>373</v>
      </c>
      <c r="D145" s="232"/>
    </row>
    <row r="146" spans="2:4" ht="12.75">
      <c r="B146" s="218"/>
      <c r="C146" s="267" t="s">
        <v>374</v>
      </c>
      <c r="D146" s="232"/>
    </row>
    <row r="147" spans="2:4" ht="12.75">
      <c r="B147" s="218"/>
      <c r="C147" s="267" t="s">
        <v>378</v>
      </c>
      <c r="D147" s="232"/>
    </row>
    <row r="148" spans="2:4" ht="12.75">
      <c r="B148" s="215"/>
      <c r="C148" s="269" t="s">
        <v>376</v>
      </c>
      <c r="D148" s="232"/>
    </row>
    <row r="149" spans="2:4" ht="12.75">
      <c r="B149" s="212"/>
      <c r="C149" s="213"/>
      <c r="D149" s="232"/>
    </row>
    <row r="150" spans="2:4" ht="12.75">
      <c r="B150" s="210" t="s">
        <v>81</v>
      </c>
      <c r="C150" s="217" t="s">
        <v>379</v>
      </c>
      <c r="D150" s="197"/>
    </row>
    <row r="151" spans="2:4" ht="12.75">
      <c r="B151" s="212"/>
      <c r="C151" s="213"/>
      <c r="D151" s="197"/>
    </row>
    <row r="152" spans="2:4" ht="12.75">
      <c r="B152" s="204" t="s">
        <v>380</v>
      </c>
      <c r="C152" s="251" t="s">
        <v>344</v>
      </c>
      <c r="D152" s="197"/>
    </row>
    <row r="153" spans="2:4" ht="12.75">
      <c r="B153" s="228"/>
      <c r="C153" s="264" t="s">
        <v>358</v>
      </c>
      <c r="D153" s="197"/>
    </row>
    <row r="154" spans="2:4" ht="12.75">
      <c r="B154" s="228"/>
      <c r="C154" s="264" t="s">
        <v>359</v>
      </c>
      <c r="D154" s="197"/>
    </row>
    <row r="155" spans="2:4" ht="12.75">
      <c r="B155" s="228"/>
      <c r="C155" s="264" t="s">
        <v>348</v>
      </c>
      <c r="D155" s="197"/>
    </row>
    <row r="156" spans="2:4" ht="12.75">
      <c r="B156" s="228"/>
      <c r="C156" s="264" t="s">
        <v>360</v>
      </c>
      <c r="D156" s="197"/>
    </row>
    <row r="157" spans="2:4" ht="12.75">
      <c r="B157" s="228"/>
      <c r="C157" s="264" t="s">
        <v>361</v>
      </c>
      <c r="D157" s="197"/>
    </row>
    <row r="158" spans="2:4" ht="12.75">
      <c r="B158" s="228"/>
      <c r="C158" s="264" t="s">
        <v>362</v>
      </c>
      <c r="D158" s="197"/>
    </row>
    <row r="159" spans="2:4" ht="12.75">
      <c r="B159" s="228"/>
      <c r="C159" s="264" t="s">
        <v>354</v>
      </c>
      <c r="D159" s="197"/>
    </row>
    <row r="160" spans="2:4" ht="12.75">
      <c r="B160" s="228"/>
      <c r="C160" s="264" t="s">
        <v>355</v>
      </c>
      <c r="D160" s="197"/>
    </row>
    <row r="161" spans="2:4" ht="12.75">
      <c r="B161" s="228"/>
      <c r="C161" s="264" t="s">
        <v>363</v>
      </c>
      <c r="D161" s="197"/>
    </row>
    <row r="162" spans="2:4" ht="12.75">
      <c r="B162" s="228"/>
      <c r="C162" s="267" t="s">
        <v>370</v>
      </c>
      <c r="D162" s="197"/>
    </row>
    <row r="163" spans="2:4" ht="12.75">
      <c r="B163" s="228"/>
      <c r="C163" s="268" t="s">
        <v>371</v>
      </c>
      <c r="D163" s="197"/>
    </row>
    <row r="164" spans="2:4" ht="12.75">
      <c r="B164" s="228"/>
      <c r="C164" s="267" t="s">
        <v>372</v>
      </c>
      <c r="D164" s="197"/>
    </row>
    <row r="165" spans="2:4" ht="12.75">
      <c r="B165" s="228"/>
      <c r="C165" s="268" t="s">
        <v>373</v>
      </c>
      <c r="D165" s="197"/>
    </row>
    <row r="166" spans="2:4" ht="12.75">
      <c r="B166" s="228"/>
      <c r="C166" s="267" t="s">
        <v>374</v>
      </c>
      <c r="D166" s="197"/>
    </row>
    <row r="167" spans="2:4" ht="12.75">
      <c r="B167" s="228"/>
      <c r="C167" s="267" t="s">
        <v>378</v>
      </c>
      <c r="D167" s="197"/>
    </row>
    <row r="168" spans="2:4" ht="12.75">
      <c r="B168" s="228"/>
      <c r="C168" s="268" t="s">
        <v>381</v>
      </c>
      <c r="D168" s="197"/>
    </row>
    <row r="169" spans="2:4" ht="12.75">
      <c r="B169" s="214"/>
      <c r="C169" s="269" t="s">
        <v>379</v>
      </c>
      <c r="D169" s="197"/>
    </row>
    <row r="170" spans="2:4" ht="12.75">
      <c r="B170" s="226"/>
      <c r="C170" s="239"/>
      <c r="D170" s="197"/>
    </row>
    <row r="171" spans="2:4" ht="12.75">
      <c r="B171" s="249" t="s">
        <v>59</v>
      </c>
      <c r="C171" s="250"/>
      <c r="D171" s="197"/>
    </row>
    <row r="172" spans="2:4" ht="12.75">
      <c r="B172" s="210" t="s">
        <v>85</v>
      </c>
      <c r="C172" s="270" t="s">
        <v>382</v>
      </c>
      <c r="D172" s="197"/>
    </row>
    <row r="173" spans="2:4" ht="12.75">
      <c r="B173" s="212"/>
      <c r="C173" s="271"/>
      <c r="D173" s="197"/>
    </row>
    <row r="174" spans="2:4" ht="12.75">
      <c r="B174" s="212"/>
      <c r="C174" s="271"/>
      <c r="D174" s="197"/>
    </row>
    <row r="175" spans="2:4" ht="12.75">
      <c r="B175" s="204" t="s">
        <v>197</v>
      </c>
      <c r="C175" s="251" t="s">
        <v>383</v>
      </c>
      <c r="D175" s="197"/>
    </row>
    <row r="176" spans="2:4" ht="12.75">
      <c r="B176" s="220" t="s">
        <v>384</v>
      </c>
      <c r="C176" s="272" t="s">
        <v>385</v>
      </c>
      <c r="D176" s="197"/>
    </row>
    <row r="177" spans="2:4" ht="12.75">
      <c r="B177" s="220" t="s">
        <v>386</v>
      </c>
      <c r="C177" s="272" t="s">
        <v>387</v>
      </c>
      <c r="D177" s="197"/>
    </row>
    <row r="178" spans="2:4" ht="12.75">
      <c r="B178" s="215"/>
      <c r="C178" s="223" t="s">
        <v>388</v>
      </c>
      <c r="D178" s="197"/>
    </row>
    <row r="179" spans="2:4" ht="12.75">
      <c r="B179" s="218" t="s">
        <v>389</v>
      </c>
      <c r="C179" s="222" t="s">
        <v>390</v>
      </c>
      <c r="D179" s="197"/>
    </row>
    <row r="180" spans="2:4" ht="12.75">
      <c r="B180" s="218"/>
      <c r="C180" s="222" t="s">
        <v>391</v>
      </c>
      <c r="D180" s="197"/>
    </row>
    <row r="181" spans="2:4" ht="12.75">
      <c r="B181" s="220" t="s">
        <v>392</v>
      </c>
      <c r="C181" s="272" t="s">
        <v>393</v>
      </c>
      <c r="D181" s="197"/>
    </row>
    <row r="182" spans="2:4" ht="12.75">
      <c r="B182" s="215"/>
      <c r="C182" s="223" t="s">
        <v>394</v>
      </c>
      <c r="D182" s="197"/>
    </row>
    <row r="183" spans="2:4" ht="12.75">
      <c r="B183" s="220" t="s">
        <v>395</v>
      </c>
      <c r="C183" s="272" t="s">
        <v>396</v>
      </c>
      <c r="D183" s="197"/>
    </row>
    <row r="184" spans="2:4" ht="12.75">
      <c r="B184" s="218"/>
      <c r="C184" s="222" t="s">
        <v>397</v>
      </c>
      <c r="D184" s="197"/>
    </row>
    <row r="185" spans="2:4" ht="12.75">
      <c r="B185" s="215"/>
      <c r="C185" s="223" t="s">
        <v>398</v>
      </c>
      <c r="D185" s="197"/>
    </row>
    <row r="186" spans="2:4" ht="12.75">
      <c r="B186" s="210" t="s">
        <v>399</v>
      </c>
      <c r="C186" s="273" t="s">
        <v>400</v>
      </c>
      <c r="D186" s="197"/>
    </row>
    <row r="187" spans="2:4" ht="12.75">
      <c r="B187" s="220" t="s">
        <v>126</v>
      </c>
      <c r="C187" s="272" t="s">
        <v>401</v>
      </c>
      <c r="D187" s="197"/>
    </row>
    <row r="188" spans="2:4" ht="12.75">
      <c r="B188" s="218"/>
      <c r="C188" s="222" t="s">
        <v>402</v>
      </c>
      <c r="D188" s="197"/>
    </row>
    <row r="189" spans="2:4" ht="12.75">
      <c r="B189" s="215"/>
      <c r="C189" s="223" t="s">
        <v>403</v>
      </c>
      <c r="D189" s="197"/>
    </row>
    <row r="190" spans="2:4" ht="12.75">
      <c r="B190" s="212"/>
      <c r="C190" s="224"/>
      <c r="D190" s="197"/>
    </row>
    <row r="191" spans="2:4" ht="12.75">
      <c r="B191" s="208" t="s">
        <v>404</v>
      </c>
      <c r="C191" s="274" t="s">
        <v>405</v>
      </c>
      <c r="D191" s="197"/>
    </row>
    <row r="192" spans="2:4" ht="12.75">
      <c r="B192" s="220" t="s">
        <v>45</v>
      </c>
      <c r="C192" s="272" t="s">
        <v>406</v>
      </c>
      <c r="D192" s="197"/>
    </row>
    <row r="193" spans="2:4" ht="12.75">
      <c r="B193" s="215"/>
      <c r="C193" s="223" t="s">
        <v>407</v>
      </c>
      <c r="D193" s="197"/>
    </row>
    <row r="194" spans="2:4" ht="12.75">
      <c r="B194" s="210" t="s">
        <v>53</v>
      </c>
      <c r="C194" s="273" t="s">
        <v>408</v>
      </c>
      <c r="D194" s="197"/>
    </row>
    <row r="195" spans="2:4" ht="12.75">
      <c r="B195" s="220" t="s">
        <v>126</v>
      </c>
      <c r="C195" s="272" t="s">
        <v>409</v>
      </c>
      <c r="D195" s="197"/>
    </row>
    <row r="196" spans="2:4" ht="12.75">
      <c r="B196" s="218"/>
      <c r="C196" s="222" t="s">
        <v>410</v>
      </c>
      <c r="D196" s="197"/>
    </row>
    <row r="197" spans="2:4" ht="12.75">
      <c r="B197" s="218"/>
      <c r="C197" s="222" t="s">
        <v>411</v>
      </c>
      <c r="D197" s="197"/>
    </row>
    <row r="198" spans="2:4" ht="12.75">
      <c r="B198" s="218"/>
      <c r="C198" s="222" t="s">
        <v>412</v>
      </c>
      <c r="D198" s="197"/>
    </row>
    <row r="199" spans="2:4" ht="12.75">
      <c r="B199" s="215"/>
      <c r="C199" s="223" t="s">
        <v>413</v>
      </c>
      <c r="D199" s="197"/>
    </row>
    <row r="200" spans="2:4" ht="12.75">
      <c r="B200" s="212"/>
      <c r="C200" s="224"/>
      <c r="D200" s="197"/>
    </row>
    <row r="201" spans="2:4" ht="12.75">
      <c r="B201" s="208" t="s">
        <v>72</v>
      </c>
      <c r="C201" s="274" t="s">
        <v>352</v>
      </c>
      <c r="D201" s="197"/>
    </row>
    <row r="202" spans="2:4" ht="12.75">
      <c r="B202" s="220" t="s">
        <v>414</v>
      </c>
      <c r="C202" s="272" t="s">
        <v>415</v>
      </c>
      <c r="D202" s="197"/>
    </row>
    <row r="203" spans="2:4" ht="12.75">
      <c r="B203" s="218" t="s">
        <v>416</v>
      </c>
      <c r="C203" s="222" t="s">
        <v>417</v>
      </c>
      <c r="D203" s="197"/>
    </row>
    <row r="204" spans="2:4" ht="12.75">
      <c r="B204" s="218" t="s">
        <v>418</v>
      </c>
      <c r="C204" s="222" t="s">
        <v>419</v>
      </c>
      <c r="D204" s="197"/>
    </row>
    <row r="205" spans="2:4" ht="12.75">
      <c r="B205" s="218" t="s">
        <v>420</v>
      </c>
      <c r="C205" s="222" t="s">
        <v>421</v>
      </c>
      <c r="D205" s="197"/>
    </row>
    <row r="206" spans="2:4" ht="12.75">
      <c r="B206" s="215" t="s">
        <v>422</v>
      </c>
      <c r="C206" s="223" t="s">
        <v>423</v>
      </c>
      <c r="D206" s="197"/>
    </row>
    <row r="207" spans="2:4" ht="12.75">
      <c r="B207" s="212"/>
      <c r="C207" s="224"/>
      <c r="D207" s="197"/>
    </row>
    <row r="208" spans="2:4" ht="12.75">
      <c r="B208" s="208" t="s">
        <v>424</v>
      </c>
      <c r="C208" s="233" t="s">
        <v>425</v>
      </c>
      <c r="D208" s="197"/>
    </row>
    <row r="209" spans="2:4" ht="12.75">
      <c r="B209" s="220" t="s">
        <v>426</v>
      </c>
      <c r="C209" s="221" t="s">
        <v>427</v>
      </c>
      <c r="D209" s="197"/>
    </row>
    <row r="210" spans="2:4" ht="12.75">
      <c r="B210" s="218" t="s">
        <v>428</v>
      </c>
      <c r="C210" s="219" t="s">
        <v>429</v>
      </c>
      <c r="D210" s="197"/>
    </row>
    <row r="211" spans="2:4" ht="12.75">
      <c r="B211" s="218" t="s">
        <v>430</v>
      </c>
      <c r="C211" s="219" t="s">
        <v>431</v>
      </c>
      <c r="D211" s="197"/>
    </row>
    <row r="212" spans="2:4" ht="12.75">
      <c r="B212" s="218" t="s">
        <v>432</v>
      </c>
      <c r="C212" s="219" t="s">
        <v>433</v>
      </c>
      <c r="D212" s="197"/>
    </row>
    <row r="213" spans="2:4" ht="12.75">
      <c r="B213" s="218" t="s">
        <v>434</v>
      </c>
      <c r="C213" s="219" t="s">
        <v>435</v>
      </c>
      <c r="D213" s="197"/>
    </row>
    <row r="214" spans="2:4" ht="12.75">
      <c r="B214" s="218" t="s">
        <v>436</v>
      </c>
      <c r="C214" s="219" t="s">
        <v>437</v>
      </c>
      <c r="D214" s="197"/>
    </row>
    <row r="215" spans="2:4" ht="12.75">
      <c r="B215" s="218" t="s">
        <v>438</v>
      </c>
      <c r="C215" s="219" t="s">
        <v>439</v>
      </c>
      <c r="D215" s="197"/>
    </row>
    <row r="216" spans="2:4" ht="12.75">
      <c r="B216" s="218" t="s">
        <v>440</v>
      </c>
      <c r="C216" s="219" t="s">
        <v>441</v>
      </c>
      <c r="D216" s="197"/>
    </row>
    <row r="217" spans="2:4" ht="12.75">
      <c r="B217" s="215" t="s">
        <v>442</v>
      </c>
      <c r="C217" s="216" t="s">
        <v>443</v>
      </c>
      <c r="D217" s="197"/>
    </row>
    <row r="218" spans="2:4" ht="12.75">
      <c r="B218" s="212"/>
      <c r="C218" s="213"/>
      <c r="D218" s="197"/>
    </row>
    <row r="219" spans="2:4" ht="12.75">
      <c r="B219" s="275" t="s">
        <v>444</v>
      </c>
      <c r="C219" s="233" t="s">
        <v>445</v>
      </c>
      <c r="D219" s="197"/>
    </row>
    <row r="220" spans="2:4" ht="12.75">
      <c r="B220" s="220" t="s">
        <v>446</v>
      </c>
      <c r="C220" s="221" t="s">
        <v>447</v>
      </c>
      <c r="D220" s="197"/>
    </row>
    <row r="221" spans="2:4" ht="12.75">
      <c r="B221" s="218" t="s">
        <v>448</v>
      </c>
      <c r="C221" s="219" t="s">
        <v>449</v>
      </c>
      <c r="D221" s="197"/>
    </row>
    <row r="222" spans="2:4" ht="12.75">
      <c r="B222" s="215" t="s">
        <v>450</v>
      </c>
      <c r="C222" s="216" t="s">
        <v>451</v>
      </c>
      <c r="D222" s="197"/>
    </row>
    <row r="223" spans="2:4" ht="12.75">
      <c r="B223" s="212"/>
      <c r="C223" s="213"/>
      <c r="D223" s="197"/>
    </row>
    <row r="224" spans="2:4" ht="12.75">
      <c r="B224" s="208" t="s">
        <v>452</v>
      </c>
      <c r="C224" s="274" t="s">
        <v>347</v>
      </c>
      <c r="D224" s="197"/>
    </row>
    <row r="225" spans="2:4" ht="12.75">
      <c r="B225" s="220" t="s">
        <v>453</v>
      </c>
      <c r="C225" s="276" t="s">
        <v>454</v>
      </c>
      <c r="D225" s="197"/>
    </row>
    <row r="226" spans="2:4" ht="12.75">
      <c r="B226" s="218" t="s">
        <v>455</v>
      </c>
      <c r="C226" s="277" t="s">
        <v>456</v>
      </c>
      <c r="D226" s="197"/>
    </row>
    <row r="227" spans="2:4" ht="12.75">
      <c r="B227" s="215" t="s">
        <v>457</v>
      </c>
      <c r="C227" s="278" t="s">
        <v>458</v>
      </c>
      <c r="D227" s="197"/>
    </row>
    <row r="228" spans="2:4" ht="12.75">
      <c r="B228" s="212"/>
      <c r="C228" s="213"/>
      <c r="D228" s="197"/>
    </row>
    <row r="229" spans="2:4" ht="12.75">
      <c r="B229" s="127" t="s">
        <v>459</v>
      </c>
      <c r="C229" s="197"/>
      <c r="D229" s="197"/>
    </row>
    <row r="230" spans="2:4" ht="12.75">
      <c r="B230" s="11" t="s">
        <v>460</v>
      </c>
      <c r="C230" s="197"/>
      <c r="D230" s="197"/>
    </row>
    <row r="231" spans="2:4" ht="12.75">
      <c r="B231" s="11" t="s">
        <v>461</v>
      </c>
      <c r="C231" s="197"/>
      <c r="D231" s="197"/>
    </row>
    <row r="232" spans="2:4" ht="12.75">
      <c r="B232" s="11" t="s">
        <v>462</v>
      </c>
      <c r="C232" s="197"/>
      <c r="D232" s="197"/>
    </row>
    <row r="233" spans="2:4" ht="12.75">
      <c r="B233" s="11" t="s">
        <v>463</v>
      </c>
      <c r="C233" s="197"/>
      <c r="D233" s="197"/>
    </row>
    <row r="234" spans="2:4" ht="12.75">
      <c r="B234" s="11" t="s">
        <v>464</v>
      </c>
      <c r="C234" s="197"/>
      <c r="D234" s="197"/>
    </row>
    <row r="235" spans="2:4" ht="12.75">
      <c r="B235" s="11" t="s">
        <v>465</v>
      </c>
      <c r="C235" s="197"/>
      <c r="D235" s="197"/>
    </row>
  </sheetData>
  <mergeCells count="2">
    <mergeCell ref="B7:C7"/>
    <mergeCell ref="B9:C9"/>
  </mergeCells>
  <printOptions/>
  <pageMargins left="0.39" right="0.33" top="0.45" bottom="1" header="0" footer="0"/>
  <pageSetup fitToHeight="5" horizontalDpi="600" verticalDpi="600" orientation="portrait" scale="63" r:id="rId2"/>
  <rowBreaks count="2" manualBreakCount="2">
    <brk id="81" max="2" man="1"/>
    <brk id="169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</dc:title>
  <dc:subject/>
  <dc:creator>SBIF</dc:creator>
  <cp:keywords/>
  <dc:description/>
  <cp:lastModifiedBy>Ricardo Arroyo M.</cp:lastModifiedBy>
  <cp:lastPrinted>2008-06-06T20:30:13Z</cp:lastPrinted>
  <dcterms:created xsi:type="dcterms:W3CDTF">2008-06-02T20:25:39Z</dcterms:created>
  <dcterms:modified xsi:type="dcterms:W3CDTF">2008-06-06T20:33:11Z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