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24" windowWidth="16992" windowHeight="8316" tabRatio="721" activeTab="0"/>
  </bookViews>
  <sheets>
    <sheet name="Indice" sheetId="1" r:id="rId1"/>
    <sheet name="Resumen principales indicadores" sheetId="2" r:id="rId2"/>
    <sheet name="Estados financieros" sheetId="3" r:id="rId3"/>
    <sheet name="Indicadores por cooperativa" sheetId="4" r:id="rId4"/>
    <sheet name="Antecedentes genera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ctivos" localSheetId="0">#REF!</definedName>
    <definedName name="Activos">#REF!</definedName>
    <definedName name="Activos2" localSheetId="0">#REF!</definedName>
    <definedName name="Activos2">#REF!</definedName>
    <definedName name="Activos3" localSheetId="0">#REF!</definedName>
    <definedName name="Activos3">#REF!</definedName>
    <definedName name="Activos4" localSheetId="0">#REF!</definedName>
    <definedName name="Activos4">#REF!</definedName>
    <definedName name="Activos5" localSheetId="0">#REF!</definedName>
    <definedName name="Activos5">#REF!</definedName>
    <definedName name="Activos6" localSheetId="0">#REF!</definedName>
    <definedName name="Activos6">#REF!</definedName>
    <definedName name="_xlnm.Print_Area" localSheetId="4">'Antecedentes generales'!$A$1:$F$81</definedName>
    <definedName name="_xlnm.Print_Area" localSheetId="2">'Estados financieros'!$A$4:$H$80</definedName>
    <definedName name="_xlnm.Print_Area" localSheetId="3">'Indicadores por cooperativa'!$B$4:$I$78</definedName>
    <definedName name="_xlnm.Print_Area" localSheetId="0">'Indice'!$B$3:$B$21</definedName>
    <definedName name="_xlnm.Print_Area" localSheetId="1">'Resumen principales indicadores'!$A$3:$F$55</definedName>
    <definedName name="based">'[8]indicadores_c04'!$A$53:$M$90</definedName>
    <definedName name="BASILEA2">'[7]Tabla C04'!#REF!</definedName>
    <definedName name="ChartRow">3</definedName>
    <definedName name="Clase" localSheetId="0">#REF!</definedName>
    <definedName name="Clase">#REF!</definedName>
    <definedName name="Dic_97" localSheetId="0">#REF!</definedName>
    <definedName name="Dic_97">#REF!</definedName>
    <definedName name="dolar" localSheetId="0">#REF!</definedName>
    <definedName name="dolar">#REF!</definedName>
    <definedName name="dolar_mes">'[6]Parámetros'!$B$2</definedName>
    <definedName name="DOLLAR">'[7]0'!$L$4</definedName>
    <definedName name="Graf3">'[6]Gráf 3'!$A$15:$D$95</definedName>
    <definedName name="Graf4">'[6]Gráf 4'!$A$26:$C$106</definedName>
    <definedName name="Graf5">'[6]Gráf 5'!$A$3:$C$83</definedName>
    <definedName name="Graf6">'[6]Gráf 6'!$A$4:$E$23</definedName>
    <definedName name="Graf8">'[6]Gráf 8'!$A$4:$E$84</definedName>
    <definedName name="IFIS" localSheetId="0">#REF!</definedName>
    <definedName name="IFIS">#REF!</definedName>
    <definedName name="IMACEC" localSheetId="0">#REF!</definedName>
    <definedName name="IMACEC">#REF!</definedName>
    <definedName name="INSTIT1" localSheetId="0">#REF!</definedName>
    <definedName name="INSTIT1">#REF!</definedName>
    <definedName name="INSTIT2" localSheetId="0">#REF!</definedName>
    <definedName name="INSTIT2">#REF!</definedName>
    <definedName name="instit3" localSheetId="0">#REF!</definedName>
    <definedName name="instit3">#REF!</definedName>
    <definedName name="InstitClase" localSheetId="0">#REF!</definedName>
    <definedName name="InstitClase">#REF!</definedName>
    <definedName name="MES">'[5]PARAMETROS'!$E$4:$F$15</definedName>
    <definedName name="Meses">'[1]Parámetros'!#REF!</definedName>
    <definedName name="OLE_LINK1" localSheetId="1">'Resumen principales indicadores'!#REF!</definedName>
    <definedName name="OLE_LINK3" localSheetId="1">'Resumen principales indicadores'!$A$92</definedName>
    <definedName name="rk_1">'[3]RANKING6'!$A$4:$C$30</definedName>
    <definedName name="rk_10">'[3]RANKING6'!$AK$4:$AM$32</definedName>
    <definedName name="rk_11">'[3]RANKING6'!$AO$4:$AQ$32</definedName>
    <definedName name="rk_12">'[3]RANKING6'!$AS$4:$AU$32</definedName>
    <definedName name="rk_13">'[3]RANKING6'!$AW$4:$AY$32</definedName>
    <definedName name="rk_14">'[3]RANKING6'!$BA$4:$BC$32</definedName>
    <definedName name="rk_15">'[3]RANKING6'!$BE$4:$BG$32</definedName>
    <definedName name="rk_16">'[3]RANKING6'!$BI$4:$BK$32</definedName>
    <definedName name="rk_17">'[3]RANKING6'!$BM$4:$BO$32</definedName>
    <definedName name="rk_18">'[3]RANKING6'!$BQ$4:$BS$32</definedName>
    <definedName name="rk_2">'[3]RANKING6'!$E$4:$G$30</definedName>
    <definedName name="rk_3">'[3]RANKING6'!$I$4:$K$30</definedName>
    <definedName name="rk_4">'[3]RANKING6'!$M$4:$O$32</definedName>
    <definedName name="rk_5">'[3]RANKING6'!$Q$4:$S$32</definedName>
    <definedName name="rk_6">'[3]RANKING6'!$U$4:$W$32</definedName>
    <definedName name="rk_7">'[3]RANKING6'!$Y$4:$AA$32</definedName>
    <definedName name="rk_8">'[3]RANKING6'!$AC$4:$AE$32</definedName>
    <definedName name="rk_9">'[3]RANKING6'!$AG$4:$AI$32</definedName>
    <definedName name="rkg6">'[3]RANKING6'!$A$4:$BS$30</definedName>
    <definedName name="UF">'[2]PARAM'!$J$2:$L$321</definedName>
    <definedName name="UFANT" localSheetId="0">#REF!</definedName>
    <definedName name="UFANT">#REF!</definedName>
  </definedNames>
  <calcPr fullCalcOnLoad="1"/>
</workbook>
</file>

<file path=xl/sharedStrings.xml><?xml version="1.0" encoding="utf-8"?>
<sst xmlns="http://schemas.openxmlformats.org/spreadsheetml/2006/main" count="240" uniqueCount="160">
  <si>
    <t>Para Imprimir: Control+P</t>
  </si>
  <si>
    <t>Para Guardar: F12</t>
  </si>
  <si>
    <t>REPORTE FINANCIERO</t>
  </si>
  <si>
    <t>COOPERATIVAS DE AHORRO Y CRÉDITO SUPERVISADAS</t>
  </si>
  <si>
    <t>POR LA SUPERINTENDENCIA DE BANCOS E INSTITUCIONES FINANCIERAS</t>
  </si>
  <si>
    <t>Resumen Principales Indicadores</t>
  </si>
  <si>
    <t>Estados Financieros por cooperativas</t>
  </si>
  <si>
    <t>Indicadores por cooperativas</t>
  </si>
  <si>
    <t>Antecedentes Generales por cooperativas</t>
  </si>
  <si>
    <t>RESUMEN PRINCIPALES INDICADORES</t>
  </si>
  <si>
    <t xml:space="preserve">DE LAS COOPERATIVAS SUPERVISADAS </t>
  </si>
  <si>
    <t>Actividad: variación real (%) en 12 meses</t>
  </si>
  <si>
    <t>Colocaciones totales</t>
  </si>
  <si>
    <t xml:space="preserve">     Empresas </t>
  </si>
  <si>
    <t xml:space="preserve">     Personas</t>
  </si>
  <si>
    <t xml:space="preserve">       Consumo</t>
  </si>
  <si>
    <t xml:space="preserve">       Vivienda</t>
  </si>
  <si>
    <t>Inversiones</t>
  </si>
  <si>
    <t>Activos totales</t>
  </si>
  <si>
    <t>Depósitos totales</t>
  </si>
  <si>
    <t>Indicadores de Riesgo (%)</t>
  </si>
  <si>
    <t>Provisiones / Colocaciones totales</t>
  </si>
  <si>
    <t>Provisiones / Colocaciones totales (no incluye Prov. Adicionales)</t>
  </si>
  <si>
    <t>Provisiones sobre cartera comercial / Coloc. Comerciales</t>
  </si>
  <si>
    <t>Provisiones sobre cartera consumo / Coloc. Consumo</t>
  </si>
  <si>
    <t>Provisiones sobre cartera vivienda / Coloc. Vivienda</t>
  </si>
  <si>
    <t>Colocaciones vencidas/ Colocaciones totales</t>
  </si>
  <si>
    <t>Indicadores de Solvencia (%)</t>
  </si>
  <si>
    <t xml:space="preserve">Patrimonio efectivo / Activos ponderados por riesgo </t>
  </si>
  <si>
    <t xml:space="preserve">Patrimonio efectivo / Total activos </t>
  </si>
  <si>
    <t>Margen de intereses / Activos totales</t>
  </si>
  <si>
    <t>Resultado operacional bruto / Activos totales</t>
  </si>
  <si>
    <t>Gastos de apoyo operacional / Activos totales</t>
  </si>
  <si>
    <t>Gasto en provisiones / Activos totales</t>
  </si>
  <si>
    <t>Resultado del ejercicio / Activos totales (ROA)</t>
  </si>
  <si>
    <t>Resultado del ejercicio / Capital y reservas (ROE)</t>
  </si>
  <si>
    <t>Gastos de apoyo operc. / Resultado operacional bruto</t>
  </si>
  <si>
    <t>Gasto en provisiones / Resultado operacional bruto</t>
  </si>
  <si>
    <t>Cifras relevantes (MM$) precios constantes</t>
  </si>
  <si>
    <t>Capital y reservas</t>
  </si>
  <si>
    <t>ESTADOS FINANCIEROS DE LAS COOPERATIVAS SUPERVISADAS</t>
  </si>
  <si>
    <t>Estados de situación  (saldos a fin de mes en millones de pesos)</t>
  </si>
  <si>
    <t>Coopeuch</t>
  </si>
  <si>
    <t>Coocretal</t>
  </si>
  <si>
    <t>Oriencoop</t>
  </si>
  <si>
    <t>Capual</t>
  </si>
  <si>
    <t>Detacoop</t>
  </si>
  <si>
    <t>Total</t>
  </si>
  <si>
    <t xml:space="preserve">INDICADORES DE LAS COOPERATIVAS SUPERVISADAS </t>
  </si>
  <si>
    <t>Notas:</t>
  </si>
  <si>
    <t xml:space="preserve">(1) Los límites de Adecuación de Capital mínimos de las cooperativas son: </t>
  </si>
  <si>
    <t>n.a. No aplica la comparación dado que las cifras del año anterior fueron negativas.</t>
  </si>
  <si>
    <t>ANTECEDENTES GENERALES</t>
  </si>
  <si>
    <t>DE LAS COOPERATIVAS SUPERVISADAS</t>
  </si>
  <si>
    <t>Cooperativa del Personal de la Universidad de Chile Limitada (Coopeuch)</t>
  </si>
  <si>
    <t>Consejo de Administración</t>
  </si>
  <si>
    <t>Presidente</t>
  </si>
  <si>
    <t>Erik Haindl Rondanelli</t>
  </si>
  <si>
    <t>Vicepresidente</t>
  </si>
  <si>
    <t>Edith Sánchez Meza</t>
  </si>
  <si>
    <t>Secretario</t>
  </si>
  <si>
    <t>Sergio Zuñiga Astudillo</t>
  </si>
  <si>
    <t>Gerente General</t>
  </si>
  <si>
    <t>Siria Jeldes Chang</t>
  </si>
  <si>
    <t xml:space="preserve">Bajo fiscalización de este organismo según Artículo n°2 del D.L. n°1097 del año 1975. </t>
  </si>
  <si>
    <t>Cooperativa de Ahorro y Crédito Talagante Limitada  (Coocretal)</t>
  </si>
  <si>
    <t>Sergio Martínez Uribe-Echeverría</t>
  </si>
  <si>
    <t>Carlos Olivarez Nuñez</t>
  </si>
  <si>
    <t>Beder Salazar Sanhueza</t>
  </si>
  <si>
    <t>Mario Charlin Dubournais</t>
  </si>
  <si>
    <t>Cooperativa de Ahorro y Crédito Oriencoop Limitada  (Oriencoop)</t>
  </si>
  <si>
    <t>Roberto Lara Cordero</t>
  </si>
  <si>
    <t>Arcadio Arancibia Pacheco</t>
  </si>
  <si>
    <t>Óscar Gálvez Rebolledo</t>
  </si>
  <si>
    <t>Nelson Jofré Zamorano</t>
  </si>
  <si>
    <t>Por Resolución n°49 (08.05.06), Oriencoop quedó bajo fiscalización de este organismo a contar del 1° de enero de 2006.</t>
  </si>
  <si>
    <t>Cooperativa de Ahorro y Crédito Unión Aérea Limitada  (Capual)</t>
  </si>
  <si>
    <t>Mario Rivera Retamal</t>
  </si>
  <si>
    <t>Edwin Toledo Barraza</t>
  </si>
  <si>
    <t>Pedro Díaz Palma</t>
  </si>
  <si>
    <t>Claudio Savoy Torres (s)</t>
  </si>
  <si>
    <t>Por resolución N°37 (06.04.06), Capual quedó bajo fiscalización de este organismo a partir del 1° de enero de 2006.</t>
  </si>
  <si>
    <t>Cooperativa de Ahorro y Crédito Detacoop (Detacoop)</t>
  </si>
  <si>
    <t>Claudio Aliaga Andrada</t>
  </si>
  <si>
    <t>Sergio Lillo Palma</t>
  </si>
  <si>
    <t>Santiago Rojas Sánchez</t>
  </si>
  <si>
    <t>Carlos Castillo Tapia</t>
  </si>
  <si>
    <t>Por resolución N°141 (17.11.06), Detacoop quedó bajo fiscalización de este organismo a partir del 1° de agosto de 2006.</t>
  </si>
  <si>
    <t xml:space="preserve">Indicadores de Resultados y Eficiencia (%) </t>
  </si>
  <si>
    <t>Resultado del ejercicio</t>
  </si>
  <si>
    <t>Activos</t>
  </si>
  <si>
    <t>Activo circulante</t>
  </si>
  <si>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</si>
  <si>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</si>
  <si>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</si>
  <si>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</si>
  <si>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Colocaciones totales</t>
  </si>
  <si>
    <t xml:space="preserve">  Empresas</t>
  </si>
  <si>
    <t xml:space="preserve">  Personas</t>
  </si>
  <si>
    <t xml:space="preserve">     Consumo</t>
  </si>
  <si>
    <t xml:space="preserve">     Vivienda</t>
  </si>
  <si>
    <t xml:space="preserve">  Inversiones</t>
  </si>
  <si>
    <t>Otros Activos</t>
  </si>
  <si>
    <t>Activo Fijo</t>
  </si>
  <si>
    <t>Pasivos</t>
  </si>
  <si>
    <t>Pasivo circulante</t>
  </si>
  <si>
    <t>Depósitos a la vista</t>
  </si>
  <si>
    <t>Dep. a plazo</t>
  </si>
  <si>
    <t>Préstamos y otras obligaciones contraídas en el país</t>
  </si>
  <si>
    <t>Créditos de instituciones financieras</t>
  </si>
  <si>
    <t>Otros</t>
  </si>
  <si>
    <t>Otras cuentas del pasivo</t>
  </si>
  <si>
    <t>Provisiones</t>
  </si>
  <si>
    <t>Bonos ordinarios</t>
  </si>
  <si>
    <t>Total Pasivo</t>
  </si>
  <si>
    <t>Colocaciones Vencidas</t>
  </si>
  <si>
    <t>Margen de intereses</t>
  </si>
  <si>
    <t>Intereses y reajustes percibidos y devengados</t>
  </si>
  <si>
    <t>Intereses reajustes pagados y devengados</t>
  </si>
  <si>
    <t>Comisiones netas</t>
  </si>
  <si>
    <t>Diferencias de precio netas</t>
  </si>
  <si>
    <t>Otros ingresos de operación netos</t>
  </si>
  <si>
    <t>Corrección monetaria neta</t>
  </si>
  <si>
    <t>Resultado operacional bruto</t>
  </si>
  <si>
    <t>Gastos de apoyo operacional</t>
  </si>
  <si>
    <t>Gasto en provisiones</t>
  </si>
  <si>
    <t>Resultado operacional neto</t>
  </si>
  <si>
    <t>Res. por inv. en sociedades</t>
  </si>
  <si>
    <t>Result. oper. neto después de inv. en sociedades</t>
  </si>
  <si>
    <t>Otros ingresos netos</t>
  </si>
  <si>
    <t>Resultado antes de impuestos</t>
  </si>
  <si>
    <t>Impuestos</t>
  </si>
  <si>
    <t>Resultado final</t>
  </si>
  <si>
    <t>ACTIVIDAD (variación % en 12 meses)</t>
  </si>
  <si>
    <t>Empresas</t>
  </si>
  <si>
    <t>Personas</t>
  </si>
  <si>
    <t>--</t>
  </si>
  <si>
    <t>Depósitos a plazo</t>
  </si>
  <si>
    <t>Ptamos. y Oblig. Contraídas en el país</t>
  </si>
  <si>
    <t>RESULTADOS Variación (%) en 12 meses</t>
  </si>
  <si>
    <t>SOLVENCIA Y CALIDAD DE ACTIVOS (%)</t>
  </si>
  <si>
    <t>Provisiones / Colocaciones totales  (incluye Provisiones adicionales)</t>
  </si>
  <si>
    <t>Provisiones / Colocaciones totales (no incluye Provisiones adicionales)</t>
  </si>
  <si>
    <t>Provisiones sobre cartera comercial / Coloc. comerciales</t>
  </si>
  <si>
    <t>Colocaciones vencidas / Colocaciones totales</t>
  </si>
  <si>
    <t xml:space="preserve">RENTABILIDAD Y EFICIENCIA (%) </t>
  </si>
  <si>
    <t xml:space="preserve">Resultado del ejercicio / Capital y reservas </t>
  </si>
  <si>
    <t xml:space="preserve">Resultado del ejercicio / Activos totales </t>
  </si>
  <si>
    <t>Comisiones netas / Activos totales</t>
  </si>
  <si>
    <t>Gasto de apoyo operacional / Activos totales</t>
  </si>
  <si>
    <t>Comisiones netas / Gastos de apoyo operacional</t>
  </si>
  <si>
    <t>Gasto de apoyo operacional / Resultado operacional bruto</t>
  </si>
  <si>
    <t>Gasto en provisiones /Resultado operacional bruto</t>
  </si>
  <si>
    <t xml:space="preserve">   a) 10% de Capital y Reservas a Activos Ponderados</t>
  </si>
  <si>
    <t xml:space="preserve">   b) 5% de Capital y Reservas a Total Activo.</t>
  </si>
  <si>
    <t>(2)  Indicadores referidos al mes de agosto de 2010.</t>
  </si>
  <si>
    <t>n.d</t>
  </si>
  <si>
    <t>Capital y reservas / Activos ponderados por riesgo (1), (2)</t>
  </si>
  <si>
    <t>Capital y reservas / Activos totales (1), (2)</t>
  </si>
  <si>
    <t>Act.: 30/11/2010</t>
  </si>
</sst>
</file>

<file path=xl/styles.xml><?xml version="1.0" encoding="utf-8"?>
<styleSheet xmlns="http://schemas.openxmlformats.org/spreadsheetml/2006/main">
  <numFmts count="6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_ ;[Red]\-#,##0\ "/>
    <numFmt numFmtId="166" formatCode="General_)"/>
    <numFmt numFmtId="167" formatCode="_-* #,##0_-;\-* #,##0_-;_-* &quot;-&quot;??_-;_-@_-"/>
    <numFmt numFmtId="168" formatCode="#,##0;#,##0\-"/>
    <numFmt numFmtId="169" formatCode="mmm/yyyy"/>
    <numFmt numFmtId="170" formatCode="#,##0.000"/>
    <numFmt numFmtId="171" formatCode="mmmm\ &quot;de &quot;yyyy"/>
    <numFmt numFmtId="172" formatCode="#,##0.00_ ;[Red]\-#,##0.00\ "/>
    <numFmt numFmtId="173" formatCode="dd/mm/yyyy;@"/>
    <numFmt numFmtId="174" formatCode="0.0%"/>
    <numFmt numFmtId="175" formatCode="&quot;$&quot;\ #,##0.000000"/>
    <numFmt numFmtId="176" formatCode="#,##0.0000"/>
    <numFmt numFmtId="177" formatCode="0.0000"/>
    <numFmt numFmtId="178" formatCode="0.0"/>
    <numFmt numFmtId="179" formatCode="_-* #,##0.0000_-;\-* #,##0.0000_-;_-* &quot;-&quot;??_-;_-@_-"/>
    <numFmt numFmtId="180" formatCode="_-* #,##0\ _€_-;\-* #,##0\ _€_-;_-* &quot;-&quot;??\ _€_-;_-@_-"/>
    <numFmt numFmtId="181" formatCode="_ * #,##0_ ;_ * \-#,##0_ ;_ * &quot;-&quot;??_ ;_ @_ "/>
    <numFmt numFmtId="182" formatCode="#,##0.00\ _€"/>
    <numFmt numFmtId="183" formatCode="mmm\'yyyy"/>
    <numFmt numFmtId="184" formatCode="0.00000"/>
    <numFmt numFmtId="185" formatCode="#,##0.0"/>
    <numFmt numFmtId="186" formatCode="[$-340A]dddd\,\ dd&quot; de &quot;mmmm&quot; de &quot;yyyy"/>
    <numFmt numFmtId="187" formatCode="0.0000000"/>
    <numFmt numFmtId="188" formatCode="0.000000"/>
    <numFmt numFmtId="189" formatCode="0.000"/>
    <numFmt numFmtId="190" formatCode="0.00000000"/>
    <numFmt numFmtId="191" formatCode="#,##0_ ;\-#,##0\ "/>
    <numFmt numFmtId="192" formatCode="0.000000000"/>
    <numFmt numFmtId="193" formatCode="_-* #,##0.0_-;\-* #,##0.0_-;_-* &quot;-&quot;??_-;_-@_-"/>
    <numFmt numFmtId="194" formatCode="_-* #,##0.000_-;\-* #,##0.000_-;_-* &quot;-&quot;??_-;_-@_-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0000000"/>
    <numFmt numFmtId="207" formatCode="0.00000000000"/>
    <numFmt numFmtId="208" formatCode="[$-40A]dddd\,\ dd&quot; de &quot;mmmm&quot; de &quot;yyyy"/>
    <numFmt numFmtId="209" formatCode="_-* #,##0.000_-;\-* #,##0.000_-;_-* &quot;-&quot;???_-;_-@_-"/>
    <numFmt numFmtId="210" formatCode="#,##0.00000"/>
    <numFmt numFmtId="211" formatCode="#,##0.000000"/>
    <numFmt numFmtId="212" formatCode="0.000%"/>
    <numFmt numFmtId="213" formatCode="0.0000%"/>
    <numFmt numFmtId="214" formatCode="0.00000%"/>
    <numFmt numFmtId="215" formatCode="0.000000%"/>
    <numFmt numFmtId="216" formatCode="0.0000000%"/>
    <numFmt numFmtId="217" formatCode="0.00000000%"/>
    <numFmt numFmtId="218" formatCode="0.000000000%"/>
    <numFmt numFmtId="219" formatCode="0.0000E+00"/>
    <numFmt numFmtId="220" formatCode="#,##0;[Red]#,##0"/>
    <numFmt numFmtId="221" formatCode="mm&quot;$&quot;"/>
    <numFmt numFmtId="222" formatCode="0.00_ ;\-0.00\ "/>
    <numFmt numFmtId="223" formatCode="#,##0.00_ ;\-#,##0.00\ "/>
  </numFmts>
  <fonts count="46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rebuchet MS"/>
      <family val="2"/>
    </font>
    <font>
      <sz val="10"/>
      <name val="Trebuchet MS"/>
      <family val="2"/>
    </font>
    <font>
      <b/>
      <sz val="12"/>
      <color indexed="9"/>
      <name val="Trebuchet MS"/>
      <family val="2"/>
    </font>
    <font>
      <sz val="12"/>
      <name val="Trebuchet MS"/>
      <family val="2"/>
    </font>
    <font>
      <b/>
      <sz val="12"/>
      <color indexed="21"/>
      <name val="Trebuchet MS"/>
      <family val="2"/>
    </font>
    <font>
      <b/>
      <sz val="10"/>
      <color indexed="21"/>
      <name val="Trebuchet MS"/>
      <family val="2"/>
    </font>
    <font>
      <sz val="14"/>
      <color indexed="21"/>
      <name val="Trebuchet MS"/>
      <family val="2"/>
    </font>
    <font>
      <sz val="16"/>
      <color indexed="21"/>
      <name val="Trebuchet MS"/>
      <family val="2"/>
    </font>
    <font>
      <u val="single"/>
      <sz val="16"/>
      <color indexed="21"/>
      <name val="Trebuchet MS"/>
      <family val="2"/>
    </font>
    <font>
      <sz val="12"/>
      <color indexed="21"/>
      <name val="Trebuchet MS"/>
      <family val="2"/>
    </font>
    <font>
      <sz val="10"/>
      <color indexed="21"/>
      <name val="Trebuchet MS"/>
      <family val="2"/>
    </font>
    <font>
      <sz val="8"/>
      <color indexed="10"/>
      <name val="Trebuchet MS"/>
      <family val="2"/>
    </font>
    <font>
      <b/>
      <sz val="8"/>
      <name val="Trebuchet MS"/>
      <family val="2"/>
    </font>
    <font>
      <b/>
      <sz val="8"/>
      <color indexed="9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sz val="8"/>
      <color indexed="9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u val="single"/>
      <sz val="8"/>
      <name val="Trebuchet MS"/>
      <family val="2"/>
    </font>
    <font>
      <b/>
      <sz val="8"/>
      <color indexed="21"/>
      <name val="Trebuchet MS"/>
      <family val="2"/>
    </font>
    <font>
      <sz val="10"/>
      <color indexed="10"/>
      <name val="Trebuchet MS"/>
      <family val="2"/>
    </font>
    <font>
      <b/>
      <u val="single"/>
      <sz val="10"/>
      <color indexed="21"/>
      <name val="Trebuchet MS"/>
      <family val="2"/>
    </font>
    <font>
      <sz val="11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3" fillId="25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171" fontId="23" fillId="25" borderId="0" xfId="0" applyNumberFormat="1" applyFont="1" applyFill="1" applyAlignment="1">
      <alignment horizontal="center"/>
    </xf>
    <xf numFmtId="171" fontId="25" fillId="0" borderId="0" xfId="0" applyNumberFormat="1" applyFont="1" applyFill="1" applyAlignment="1">
      <alignment/>
    </xf>
    <xf numFmtId="171" fontId="26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7" fillId="24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48" applyFont="1" applyFill="1" applyAlignment="1">
      <alignment horizontal="left"/>
    </xf>
    <xf numFmtId="0" fontId="28" fillId="24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0" fillId="24" borderId="0" xfId="0" applyFont="1" applyFill="1" applyAlignment="1">
      <alignment/>
    </xf>
    <xf numFmtId="4" fontId="22" fillId="24" borderId="0" xfId="0" applyNumberFormat="1" applyFont="1" applyFill="1" applyAlignment="1">
      <alignment/>
    </xf>
    <xf numFmtId="0" fontId="32" fillId="24" borderId="0" xfId="0" applyFont="1" applyFill="1" applyAlignment="1">
      <alignment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0" xfId="0" applyFont="1" applyFill="1" applyBorder="1" applyAlignment="1">
      <alignment/>
    </xf>
    <xf numFmtId="17" fontId="34" fillId="25" borderId="10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4" xfId="0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4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4" fontId="35" fillId="0" borderId="11" xfId="0" applyNumberFormat="1" applyFont="1" applyFill="1" applyBorder="1" applyAlignment="1">
      <alignment horizontal="center"/>
    </xf>
    <xf numFmtId="4" fontId="35" fillId="0" borderId="15" xfId="0" applyNumberFormat="1" applyFont="1" applyFill="1" applyBorder="1" applyAlignment="1">
      <alignment horizontal="center"/>
    </xf>
    <xf numFmtId="4" fontId="35" fillId="0" borderId="12" xfId="0" applyNumberFormat="1" applyFont="1" applyFill="1" applyBorder="1" applyAlignment="1">
      <alignment horizontal="center"/>
    </xf>
    <xf numFmtId="4" fontId="35" fillId="0" borderId="16" xfId="0" applyNumberFormat="1" applyFont="1" applyFill="1" applyBorder="1" applyAlignment="1">
      <alignment horizontal="center"/>
    </xf>
    <xf numFmtId="0" fontId="35" fillId="0" borderId="13" xfId="0" applyFont="1" applyFill="1" applyBorder="1" applyAlignment="1">
      <alignment/>
    </xf>
    <xf numFmtId="4" fontId="35" fillId="0" borderId="13" xfId="0" applyNumberFormat="1" applyFont="1" applyFill="1" applyBorder="1" applyAlignment="1">
      <alignment horizontal="center"/>
    </xf>
    <xf numFmtId="4" fontId="35" fillId="0" borderId="17" xfId="0" applyNumberFormat="1" applyFont="1" applyFill="1" applyBorder="1" applyAlignment="1">
      <alignment horizontal="center"/>
    </xf>
    <xf numFmtId="17" fontId="34" fillId="25" borderId="15" xfId="0" applyNumberFormat="1" applyFont="1" applyFill="1" applyBorder="1" applyAlignment="1">
      <alignment horizontal="center"/>
    </xf>
    <xf numFmtId="0" fontId="35" fillId="0" borderId="15" xfId="0" applyFont="1" applyFill="1" applyBorder="1" applyAlignment="1">
      <alignment/>
    </xf>
    <xf numFmtId="0" fontId="35" fillId="0" borderId="17" xfId="0" applyFont="1" applyFill="1" applyBorder="1" applyAlignment="1">
      <alignment/>
    </xf>
    <xf numFmtId="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17" fontId="34" fillId="25" borderId="10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10" fontId="3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/>
    </xf>
    <xf numFmtId="167" fontId="33" fillId="0" borderId="18" xfId="52" applyNumberFormat="1" applyFont="1" applyFill="1" applyBorder="1" applyAlignment="1">
      <alignment horizontal="center"/>
    </xf>
    <xf numFmtId="167" fontId="33" fillId="0" borderId="15" xfId="52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/>
    </xf>
    <xf numFmtId="167" fontId="33" fillId="0" borderId="19" xfId="0" applyNumberFormat="1" applyFont="1" applyFill="1" applyBorder="1" applyAlignment="1">
      <alignment horizontal="center"/>
    </xf>
    <xf numFmtId="167" fontId="33" fillId="0" borderId="16" xfId="0" applyNumberFormat="1" applyFont="1" applyFill="1" applyBorder="1" applyAlignment="1">
      <alignment horizontal="center"/>
    </xf>
    <xf numFmtId="0" fontId="33" fillId="0" borderId="17" xfId="0" applyFont="1" applyFill="1" applyBorder="1" applyAlignment="1">
      <alignment/>
    </xf>
    <xf numFmtId="165" fontId="33" fillId="0" borderId="20" xfId="0" applyNumberFormat="1" applyFont="1" applyFill="1" applyBorder="1" applyAlignment="1">
      <alignment horizontal="right"/>
    </xf>
    <xf numFmtId="0" fontId="35" fillId="0" borderId="0" xfId="0" applyFont="1" applyAlignment="1">
      <alignment horizontal="right"/>
    </xf>
    <xf numFmtId="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35" fillId="24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37" fillId="24" borderId="0" xfId="0" applyFont="1" applyFill="1" applyBorder="1" applyAlignment="1">
      <alignment/>
    </xf>
    <xf numFmtId="0" fontId="37" fillId="24" borderId="0" xfId="0" applyFont="1" applyFill="1" applyAlignment="1">
      <alignment/>
    </xf>
    <xf numFmtId="0" fontId="38" fillId="25" borderId="11" xfId="0" applyFont="1" applyFill="1" applyBorder="1" applyAlignment="1">
      <alignment/>
    </xf>
    <xf numFmtId="0" fontId="38" fillId="25" borderId="21" xfId="0" applyFont="1" applyFill="1" applyBorder="1" applyAlignment="1">
      <alignment/>
    </xf>
    <xf numFmtId="0" fontId="38" fillId="25" borderId="18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25" borderId="15" xfId="0" applyFont="1" applyFill="1" applyBorder="1" applyAlignment="1">
      <alignment/>
    </xf>
    <xf numFmtId="0" fontId="39" fillId="25" borderId="12" xfId="0" applyFont="1" applyFill="1" applyBorder="1" applyAlignment="1">
      <alignment horizontal="right"/>
    </xf>
    <xf numFmtId="0" fontId="40" fillId="25" borderId="0" xfId="0" applyFont="1" applyFill="1" applyBorder="1" applyAlignment="1">
      <alignment horizontal="right"/>
    </xf>
    <xf numFmtId="0" fontId="40" fillId="25" borderId="19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25" borderId="16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right"/>
    </xf>
    <xf numFmtId="0" fontId="22" fillId="24" borderId="0" xfId="0" applyFont="1" applyFill="1" applyAlignment="1">
      <alignment horizontal="right"/>
    </xf>
    <xf numFmtId="0" fontId="38" fillId="25" borderId="12" xfId="0" applyFont="1" applyFill="1" applyBorder="1" applyAlignment="1">
      <alignment/>
    </xf>
    <xf numFmtId="0" fontId="38" fillId="25" borderId="0" xfId="0" applyFont="1" applyFill="1" applyBorder="1" applyAlignment="1">
      <alignment/>
    </xf>
    <xf numFmtId="0" fontId="38" fillId="25" borderId="19" xfId="0" applyFont="1" applyFill="1" applyBorder="1" applyAlignment="1">
      <alignment/>
    </xf>
    <xf numFmtId="0" fontId="38" fillId="25" borderId="16" xfId="0" applyFont="1" applyFill="1" applyBorder="1" applyAlignment="1">
      <alignment/>
    </xf>
    <xf numFmtId="0" fontId="35" fillId="0" borderId="21" xfId="0" applyFont="1" applyBorder="1" applyAlignment="1">
      <alignment horizontal="right"/>
    </xf>
    <xf numFmtId="0" fontId="35" fillId="0" borderId="18" xfId="0" applyFont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5" fillId="0" borderId="15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35" fillId="0" borderId="19" xfId="0" applyFont="1" applyBorder="1" applyAlignment="1">
      <alignment horizontal="right"/>
    </xf>
    <xf numFmtId="0" fontId="35" fillId="0" borderId="16" xfId="0" applyFont="1" applyBorder="1" applyAlignment="1">
      <alignment/>
    </xf>
    <xf numFmtId="0" fontId="41" fillId="0" borderId="0" xfId="0" applyFont="1" applyFill="1" applyBorder="1" applyAlignment="1">
      <alignment/>
    </xf>
    <xf numFmtId="0" fontId="35" fillId="24" borderId="0" xfId="0" applyFont="1" applyFill="1" applyAlignment="1">
      <alignment horizontal="right"/>
    </xf>
    <xf numFmtId="0" fontId="38" fillId="25" borderId="13" xfId="0" applyFont="1" applyFill="1" applyBorder="1" applyAlignment="1">
      <alignment/>
    </xf>
    <xf numFmtId="0" fontId="38" fillId="25" borderId="22" xfId="0" applyFont="1" applyFill="1" applyBorder="1" applyAlignment="1">
      <alignment/>
    </xf>
    <xf numFmtId="0" fontId="38" fillId="25" borderId="20" xfId="0" applyFont="1" applyFill="1" applyBorder="1" applyAlignment="1">
      <alignment/>
    </xf>
    <xf numFmtId="0" fontId="38" fillId="25" borderId="17" xfId="0" applyFont="1" applyFill="1" applyBorder="1" applyAlignment="1">
      <alignment/>
    </xf>
    <xf numFmtId="0" fontId="33" fillId="24" borderId="11" xfId="0" applyFont="1" applyFill="1" applyBorder="1" applyAlignment="1">
      <alignment vertical="top"/>
    </xf>
    <xf numFmtId="0" fontId="35" fillId="0" borderId="12" xfId="0" applyFont="1" applyBorder="1" applyAlignment="1">
      <alignment/>
    </xf>
    <xf numFmtId="0" fontId="35" fillId="24" borderId="12" xfId="0" applyFont="1" applyFill="1" applyBorder="1" applyAlignment="1">
      <alignment/>
    </xf>
    <xf numFmtId="0" fontId="33" fillId="24" borderId="12" xfId="0" applyFont="1" applyFill="1" applyBorder="1" applyAlignment="1">
      <alignment/>
    </xf>
    <xf numFmtId="0" fontId="33" fillId="24" borderId="13" xfId="0" applyFont="1" applyFill="1" applyBorder="1" applyAlignment="1">
      <alignment/>
    </xf>
    <xf numFmtId="0" fontId="35" fillId="0" borderId="0" xfId="0" applyFont="1" applyBorder="1" applyAlignment="1">
      <alignment/>
    </xf>
    <xf numFmtId="3" fontId="32" fillId="24" borderId="0" xfId="0" applyNumberFormat="1" applyFont="1" applyFill="1" applyAlignment="1">
      <alignment/>
    </xf>
    <xf numFmtId="3" fontId="33" fillId="0" borderId="0" xfId="0" applyNumberFormat="1" applyFont="1" applyBorder="1" applyAlignment="1">
      <alignment/>
    </xf>
    <xf numFmtId="0" fontId="35" fillId="24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0" fontId="33" fillId="0" borderId="12" xfId="0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4" fontId="33" fillId="0" borderId="13" xfId="0" applyNumberFormat="1" applyFont="1" applyBorder="1" applyAlignment="1">
      <alignment/>
    </xf>
    <xf numFmtId="0" fontId="35" fillId="24" borderId="11" xfId="0" applyFont="1" applyFill="1" applyBorder="1" applyAlignment="1">
      <alignment vertical="top"/>
    </xf>
    <xf numFmtId="0" fontId="35" fillId="24" borderId="13" xfId="0" applyFont="1" applyFill="1" applyBorder="1" applyAlignment="1">
      <alignment/>
    </xf>
    <xf numFmtId="4" fontId="35" fillId="0" borderId="12" xfId="0" applyNumberFormat="1" applyFont="1" applyFill="1" applyBorder="1" applyAlignment="1">
      <alignment horizontal="left" vertical="center" wrapText="1"/>
    </xf>
    <xf numFmtId="0" fontId="35" fillId="24" borderId="0" xfId="0" applyFont="1" applyFill="1" applyBorder="1" applyAlignment="1">
      <alignment horizontal="left"/>
    </xf>
    <xf numFmtId="0" fontId="35" fillId="24" borderId="0" xfId="0" applyFont="1" applyFill="1" applyAlignment="1">
      <alignment horizontal="left"/>
    </xf>
    <xf numFmtId="0" fontId="43" fillId="24" borderId="0" xfId="0" applyFont="1" applyFill="1" applyAlignment="1">
      <alignment horizontal="right"/>
    </xf>
    <xf numFmtId="0" fontId="36" fillId="24" borderId="0" xfId="0" applyFont="1" applyFill="1" applyAlignment="1">
      <alignment/>
    </xf>
    <xf numFmtId="0" fontId="39" fillId="25" borderId="11" xfId="0" applyFont="1" applyFill="1" applyBorder="1" applyAlignment="1">
      <alignment/>
    </xf>
    <xf numFmtId="0" fontId="39" fillId="25" borderId="21" xfId="0" applyFont="1" applyFill="1" applyBorder="1" applyAlignment="1">
      <alignment/>
    </xf>
    <xf numFmtId="0" fontId="39" fillId="25" borderId="18" xfId="0" applyFont="1" applyFill="1" applyBorder="1" applyAlignment="1">
      <alignment/>
    </xf>
    <xf numFmtId="0" fontId="39" fillId="25" borderId="13" xfId="0" applyFont="1" applyFill="1" applyBorder="1" applyAlignment="1">
      <alignment/>
    </xf>
    <xf numFmtId="0" fontId="40" fillId="25" borderId="22" xfId="0" applyFont="1" applyFill="1" applyBorder="1" applyAlignment="1">
      <alignment horizontal="center"/>
    </xf>
    <xf numFmtId="0" fontId="39" fillId="25" borderId="20" xfId="0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22" fillId="24" borderId="19" xfId="0" applyFont="1" applyFill="1" applyBorder="1" applyAlignment="1">
      <alignment/>
    </xf>
    <xf numFmtId="0" fontId="26" fillId="24" borderId="12" xfId="0" applyFont="1" applyFill="1" applyBorder="1" applyAlignment="1">
      <alignment/>
    </xf>
    <xf numFmtId="0" fontId="22" fillId="24" borderId="12" xfId="0" applyFont="1" applyFill="1" applyBorder="1" applyAlignment="1">
      <alignment/>
    </xf>
    <xf numFmtId="0" fontId="37" fillId="0" borderId="12" xfId="0" applyFont="1" applyBorder="1" applyAlignment="1">
      <alignment/>
    </xf>
    <xf numFmtId="0" fontId="22" fillId="24" borderId="13" xfId="0" applyFont="1" applyFill="1" applyBorder="1" applyAlignment="1">
      <alignment/>
    </xf>
    <xf numFmtId="0" fontId="22" fillId="24" borderId="22" xfId="0" applyFont="1" applyFill="1" applyBorder="1" applyAlignment="1">
      <alignment/>
    </xf>
    <xf numFmtId="0" fontId="22" fillId="24" borderId="20" xfId="0" applyFont="1" applyFill="1" applyBorder="1" applyAlignment="1">
      <alignment/>
    </xf>
    <xf numFmtId="0" fontId="43" fillId="24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44" fillId="24" borderId="12" xfId="0" applyFont="1" applyFill="1" applyBorder="1" applyAlignment="1">
      <alignment/>
    </xf>
    <xf numFmtId="0" fontId="22" fillId="24" borderId="21" xfId="0" applyFont="1" applyFill="1" applyBorder="1" applyAlignment="1">
      <alignment/>
    </xf>
    <xf numFmtId="0" fontId="22" fillId="24" borderId="18" xfId="0" applyFont="1" applyFill="1" applyBorder="1" applyAlignment="1">
      <alignment/>
    </xf>
    <xf numFmtId="0" fontId="45" fillId="0" borderId="0" xfId="0" applyFont="1" applyAlignment="1">
      <alignment/>
    </xf>
    <xf numFmtId="222" fontId="33" fillId="0" borderId="21" xfId="0" applyNumberFormat="1" applyFont="1" applyFill="1" applyBorder="1" applyAlignment="1">
      <alignment horizontal="center"/>
    </xf>
    <xf numFmtId="222" fontId="33" fillId="0" borderId="18" xfId="0" applyNumberFormat="1" applyFont="1" applyFill="1" applyBorder="1" applyAlignment="1">
      <alignment horizontal="center"/>
    </xf>
    <xf numFmtId="222" fontId="33" fillId="0" borderId="0" xfId="0" applyNumberFormat="1" applyFont="1" applyFill="1" applyBorder="1" applyAlignment="1">
      <alignment horizontal="center"/>
    </xf>
    <xf numFmtId="222" fontId="33" fillId="0" borderId="15" xfId="0" applyNumberFormat="1" applyFont="1" applyFill="1" applyBorder="1" applyAlignment="1">
      <alignment horizontal="center"/>
    </xf>
    <xf numFmtId="222" fontId="33" fillId="0" borderId="19" xfId="0" applyNumberFormat="1" applyFont="1" applyFill="1" applyBorder="1" applyAlignment="1">
      <alignment horizontal="center"/>
    </xf>
    <xf numFmtId="222" fontId="33" fillId="0" borderId="16" xfId="0" applyNumberFormat="1" applyFont="1" applyFill="1" applyBorder="1" applyAlignment="1">
      <alignment horizontal="center"/>
    </xf>
    <xf numFmtId="222" fontId="35" fillId="0" borderId="0" xfId="0" applyNumberFormat="1" applyFont="1" applyFill="1" applyBorder="1" applyAlignment="1">
      <alignment horizontal="center"/>
    </xf>
    <xf numFmtId="222" fontId="35" fillId="0" borderId="0" xfId="0" applyNumberFormat="1" applyFont="1" applyBorder="1" applyAlignment="1">
      <alignment horizontal="center"/>
    </xf>
    <xf numFmtId="222" fontId="35" fillId="0" borderId="19" xfId="0" applyNumberFormat="1" applyFont="1" applyBorder="1" applyAlignment="1">
      <alignment horizontal="center"/>
    </xf>
    <xf numFmtId="222" fontId="35" fillId="0" borderId="16" xfId="0" applyNumberFormat="1" applyFont="1" applyBorder="1" applyAlignment="1">
      <alignment horizontal="center"/>
    </xf>
    <xf numFmtId="222" fontId="33" fillId="0" borderId="0" xfId="0" applyNumberFormat="1" applyFont="1" applyBorder="1" applyAlignment="1">
      <alignment horizontal="center"/>
    </xf>
    <xf numFmtId="222" fontId="33" fillId="0" borderId="19" xfId="0" applyNumberFormat="1" applyFont="1" applyBorder="1" applyAlignment="1">
      <alignment horizontal="center"/>
    </xf>
    <xf numFmtId="222" fontId="33" fillId="0" borderId="16" xfId="0" applyNumberFormat="1" applyFont="1" applyBorder="1" applyAlignment="1">
      <alignment horizontal="center"/>
    </xf>
    <xf numFmtId="222" fontId="33" fillId="0" borderId="22" xfId="0" applyNumberFormat="1" applyFont="1" applyBorder="1" applyAlignment="1">
      <alignment horizontal="center"/>
    </xf>
    <xf numFmtId="222" fontId="33" fillId="0" borderId="20" xfId="0" applyNumberFormat="1" applyFont="1" applyBorder="1" applyAlignment="1">
      <alignment horizontal="center"/>
    </xf>
    <xf numFmtId="222" fontId="33" fillId="0" borderId="17" xfId="0" applyNumberFormat="1" applyFont="1" applyBorder="1" applyAlignment="1">
      <alignment horizontal="center"/>
    </xf>
    <xf numFmtId="222" fontId="35" fillId="0" borderId="0" xfId="0" applyNumberFormat="1" applyFont="1" applyAlignment="1">
      <alignment horizontal="center"/>
    </xf>
    <xf numFmtId="222" fontId="35" fillId="0" borderId="0" xfId="0" applyNumberFormat="1" applyFont="1" applyAlignment="1">
      <alignment horizontal="right"/>
    </xf>
    <xf numFmtId="222" fontId="35" fillId="0" borderId="0" xfId="0" applyNumberFormat="1" applyFont="1" applyFill="1" applyBorder="1" applyAlignment="1">
      <alignment horizontal="right"/>
    </xf>
    <xf numFmtId="222" fontId="35" fillId="0" borderId="0" xfId="0" applyNumberFormat="1" applyFont="1" applyAlignment="1">
      <alignment/>
    </xf>
    <xf numFmtId="222" fontId="35" fillId="0" borderId="21" xfId="0" applyNumberFormat="1" applyFont="1" applyBorder="1" applyAlignment="1">
      <alignment horizontal="center"/>
    </xf>
    <xf numFmtId="222" fontId="35" fillId="0" borderId="21" xfId="0" applyNumberFormat="1" applyFont="1" applyFill="1" applyBorder="1" applyAlignment="1">
      <alignment horizontal="center"/>
    </xf>
    <xf numFmtId="222" fontId="35" fillId="0" borderId="18" xfId="0" applyNumberFormat="1" applyFont="1" applyBorder="1" applyAlignment="1">
      <alignment horizontal="center"/>
    </xf>
    <xf numFmtId="222" fontId="35" fillId="0" borderId="15" xfId="0" applyNumberFormat="1" applyFont="1" applyBorder="1" applyAlignment="1">
      <alignment horizontal="center"/>
    </xf>
    <xf numFmtId="222" fontId="35" fillId="0" borderId="22" xfId="0" applyNumberFormat="1" applyFont="1" applyBorder="1" applyAlignment="1">
      <alignment horizontal="center"/>
    </xf>
    <xf numFmtId="222" fontId="35" fillId="0" borderId="17" xfId="0" applyNumberFormat="1" applyFont="1" applyBorder="1" applyAlignment="1">
      <alignment horizontal="center"/>
    </xf>
    <xf numFmtId="222" fontId="35" fillId="0" borderId="21" xfId="0" applyNumberFormat="1" applyFont="1" applyFill="1" applyBorder="1" applyAlignment="1">
      <alignment horizontal="center" vertical="center" wrapText="1"/>
    </xf>
    <xf numFmtId="222" fontId="35" fillId="0" borderId="18" xfId="0" applyNumberFormat="1" applyFont="1" applyFill="1" applyBorder="1" applyAlignment="1">
      <alignment horizontal="center" vertical="center" wrapText="1"/>
    </xf>
    <xf numFmtId="222" fontId="35" fillId="0" borderId="0" xfId="0" applyNumberFormat="1" applyFont="1" applyFill="1" applyBorder="1" applyAlignment="1">
      <alignment horizontal="center" vertical="center" wrapText="1"/>
    </xf>
    <xf numFmtId="222" fontId="35" fillId="0" borderId="15" xfId="0" applyNumberFormat="1" applyFont="1" applyFill="1" applyBorder="1" applyAlignment="1">
      <alignment horizontal="center" vertical="center" wrapText="1"/>
    </xf>
    <xf numFmtId="222" fontId="35" fillId="0" borderId="19" xfId="0" applyNumberFormat="1" applyFont="1" applyFill="1" applyBorder="1" applyAlignment="1">
      <alignment horizontal="center" vertical="center" wrapText="1"/>
    </xf>
    <xf numFmtId="222" fontId="35" fillId="0" borderId="16" xfId="0" applyNumberFormat="1" applyFont="1" applyFill="1" applyBorder="1" applyAlignment="1">
      <alignment horizontal="center" vertical="center" wrapText="1"/>
    </xf>
    <xf numFmtId="222" fontId="35" fillId="0" borderId="22" xfId="0" applyNumberFormat="1" applyFont="1" applyFill="1" applyBorder="1" applyAlignment="1">
      <alignment horizontal="center" vertical="center" wrapText="1"/>
    </xf>
    <xf numFmtId="222" fontId="35" fillId="0" borderId="20" xfId="0" applyNumberFormat="1" applyFont="1" applyFill="1" applyBorder="1" applyAlignment="1">
      <alignment horizontal="center" vertical="center" wrapText="1"/>
    </xf>
    <xf numFmtId="222" fontId="35" fillId="0" borderId="17" xfId="0" applyNumberFormat="1" applyFont="1" applyFill="1" applyBorder="1" applyAlignment="1">
      <alignment horizontal="center" vertical="center" wrapText="1"/>
    </xf>
    <xf numFmtId="191" fontId="33" fillId="0" borderId="0" xfId="0" applyNumberFormat="1" applyFont="1" applyBorder="1" applyAlignment="1">
      <alignment horizontal="right"/>
    </xf>
    <xf numFmtId="191" fontId="33" fillId="0" borderId="19" xfId="0" applyNumberFormat="1" applyFont="1" applyBorder="1" applyAlignment="1">
      <alignment horizontal="right"/>
    </xf>
    <xf numFmtId="191" fontId="33" fillId="0" borderId="0" xfId="0" applyNumberFormat="1" applyFont="1" applyFill="1" applyBorder="1" applyAlignment="1">
      <alignment horizontal="right"/>
    </xf>
    <xf numFmtId="191" fontId="33" fillId="0" borderId="16" xfId="0" applyNumberFormat="1" applyFont="1" applyBorder="1" applyAlignment="1">
      <alignment horizontal="right"/>
    </xf>
    <xf numFmtId="191" fontId="35" fillId="24" borderId="0" xfId="0" applyNumberFormat="1" applyFont="1" applyFill="1" applyBorder="1" applyAlignment="1">
      <alignment/>
    </xf>
    <xf numFmtId="191" fontId="35" fillId="0" borderId="0" xfId="0" applyNumberFormat="1" applyFont="1" applyBorder="1" applyAlignment="1">
      <alignment horizontal="right"/>
    </xf>
    <xf numFmtId="191" fontId="35" fillId="0" borderId="19" xfId="0" applyNumberFormat="1" applyFont="1" applyBorder="1" applyAlignment="1">
      <alignment horizontal="right"/>
    </xf>
    <xf numFmtId="191" fontId="35" fillId="0" borderId="0" xfId="0" applyNumberFormat="1" applyFont="1" applyFill="1" applyBorder="1" applyAlignment="1">
      <alignment horizontal="right"/>
    </xf>
    <xf numFmtId="191" fontId="35" fillId="0" borderId="16" xfId="0" applyNumberFormat="1" applyFont="1" applyBorder="1" applyAlignment="1">
      <alignment horizontal="right"/>
    </xf>
    <xf numFmtId="191" fontId="33" fillId="0" borderId="22" xfId="0" applyNumberFormat="1" applyFont="1" applyBorder="1" applyAlignment="1">
      <alignment horizontal="right"/>
    </xf>
    <xf numFmtId="191" fontId="33" fillId="0" borderId="20" xfId="0" applyNumberFormat="1" applyFont="1" applyBorder="1" applyAlignment="1">
      <alignment horizontal="right"/>
    </xf>
    <xf numFmtId="191" fontId="33" fillId="0" borderId="17" xfId="0" applyNumberFormat="1" applyFont="1" applyBorder="1" applyAlignment="1">
      <alignment horizontal="right"/>
    </xf>
    <xf numFmtId="191" fontId="33" fillId="0" borderId="0" xfId="0" applyNumberFormat="1" applyFont="1" applyAlignment="1">
      <alignment horizontal="right"/>
    </xf>
    <xf numFmtId="191" fontId="35" fillId="0" borderId="23" xfId="0" applyNumberFormat="1" applyFont="1" applyBorder="1" applyAlignment="1">
      <alignment horizontal="right"/>
    </xf>
    <xf numFmtId="191" fontId="35" fillId="0" borderId="24" xfId="0" applyNumberFormat="1" applyFont="1" applyBorder="1" applyAlignment="1">
      <alignment horizontal="right"/>
    </xf>
    <xf numFmtId="191" fontId="35" fillId="0" borderId="10" xfId="0" applyNumberFormat="1" applyFont="1" applyBorder="1" applyAlignment="1">
      <alignment horizontal="right"/>
    </xf>
    <xf numFmtId="191" fontId="35" fillId="0" borderId="0" xfId="0" applyNumberFormat="1" applyFont="1" applyAlignment="1">
      <alignment/>
    </xf>
    <xf numFmtId="191" fontId="35" fillId="0" borderId="0" xfId="0" applyNumberFormat="1" applyFont="1" applyFill="1" applyBorder="1" applyAlignment="1">
      <alignment/>
    </xf>
    <xf numFmtId="191" fontId="35" fillId="24" borderId="0" xfId="0" applyNumberFormat="1" applyFont="1" applyFill="1" applyAlignment="1">
      <alignment horizontal="right"/>
    </xf>
    <xf numFmtId="191" fontId="38" fillId="25" borderId="21" xfId="0" applyNumberFormat="1" applyFont="1" applyFill="1" applyBorder="1" applyAlignment="1">
      <alignment/>
    </xf>
    <xf numFmtId="191" fontId="38" fillId="25" borderId="18" xfId="0" applyNumberFormat="1" applyFont="1" applyFill="1" applyBorder="1" applyAlignment="1">
      <alignment/>
    </xf>
    <xf numFmtId="191" fontId="38" fillId="0" borderId="0" xfId="0" applyNumberFormat="1" applyFont="1" applyFill="1" applyBorder="1" applyAlignment="1">
      <alignment/>
    </xf>
    <xf numFmtId="191" fontId="38" fillId="25" borderId="15" xfId="0" applyNumberFormat="1" applyFont="1" applyFill="1" applyBorder="1" applyAlignment="1">
      <alignment/>
    </xf>
    <xf numFmtId="191" fontId="35" fillId="24" borderId="0" xfId="0" applyNumberFormat="1" applyFont="1" applyFill="1" applyAlignment="1">
      <alignment/>
    </xf>
    <xf numFmtId="191" fontId="40" fillId="25" borderId="0" xfId="0" applyNumberFormat="1" applyFont="1" applyFill="1" applyBorder="1" applyAlignment="1">
      <alignment horizontal="right"/>
    </xf>
    <xf numFmtId="191" fontId="40" fillId="25" borderId="19" xfId="0" applyNumberFormat="1" applyFont="1" applyFill="1" applyBorder="1" applyAlignment="1">
      <alignment horizontal="right"/>
    </xf>
    <xf numFmtId="191" fontId="40" fillId="0" borderId="0" xfId="0" applyNumberFormat="1" applyFont="1" applyFill="1" applyBorder="1" applyAlignment="1">
      <alignment horizontal="right"/>
    </xf>
    <xf numFmtId="191" fontId="40" fillId="25" borderId="16" xfId="0" applyNumberFormat="1" applyFont="1" applyFill="1" applyBorder="1" applyAlignment="1">
      <alignment horizontal="center"/>
    </xf>
    <xf numFmtId="191" fontId="22" fillId="24" borderId="0" xfId="0" applyNumberFormat="1" applyFont="1" applyFill="1" applyAlignment="1">
      <alignment/>
    </xf>
    <xf numFmtId="191" fontId="38" fillId="25" borderId="22" xfId="0" applyNumberFormat="1" applyFont="1" applyFill="1" applyBorder="1" applyAlignment="1">
      <alignment/>
    </xf>
    <xf numFmtId="191" fontId="38" fillId="25" borderId="20" xfId="0" applyNumberFormat="1" applyFont="1" applyFill="1" applyBorder="1" applyAlignment="1">
      <alignment/>
    </xf>
    <xf numFmtId="191" fontId="38" fillId="25" borderId="17" xfId="0" applyNumberFormat="1" applyFont="1" applyFill="1" applyBorder="1" applyAlignment="1">
      <alignment/>
    </xf>
    <xf numFmtId="191" fontId="33" fillId="0" borderId="21" xfId="0" applyNumberFormat="1" applyFont="1" applyBorder="1" applyAlignment="1">
      <alignment horizontal="right"/>
    </xf>
    <xf numFmtId="191" fontId="33" fillId="0" borderId="18" xfId="0" applyNumberFormat="1" applyFont="1" applyBorder="1" applyAlignment="1">
      <alignment horizontal="right"/>
    </xf>
    <xf numFmtId="191" fontId="33" fillId="0" borderId="15" xfId="0" applyNumberFormat="1" applyFont="1" applyBorder="1" applyAlignment="1">
      <alignment horizontal="right"/>
    </xf>
    <xf numFmtId="191" fontId="35" fillId="0" borderId="0" xfId="0" applyNumberFormat="1" applyFont="1" applyBorder="1" applyAlignment="1">
      <alignment/>
    </xf>
    <xf numFmtId="191" fontId="32" fillId="24" borderId="0" xfId="0" applyNumberFormat="1" applyFont="1" applyFill="1" applyAlignment="1">
      <alignment/>
    </xf>
    <xf numFmtId="191" fontId="32" fillId="0" borderId="0" xfId="0" applyNumberFormat="1" applyFont="1" applyFill="1" applyBorder="1" applyAlignment="1">
      <alignment/>
    </xf>
    <xf numFmtId="223" fontId="33" fillId="0" borderId="15" xfId="0" applyNumberFormat="1" applyFont="1" applyBorder="1" applyAlignment="1">
      <alignment horizontal="center"/>
    </xf>
    <xf numFmtId="223" fontId="33" fillId="0" borderId="16" xfId="0" applyNumberFormat="1" applyFont="1" applyFill="1" applyBorder="1" applyAlignment="1">
      <alignment horizontal="center"/>
    </xf>
    <xf numFmtId="223" fontId="35" fillId="0" borderId="16" xfId="0" applyNumberFormat="1" applyFont="1" applyFill="1" applyBorder="1" applyAlignment="1">
      <alignment horizontal="center"/>
    </xf>
    <xf numFmtId="223" fontId="33" fillId="0" borderId="17" xfId="0" applyNumberFormat="1" applyFont="1" applyFill="1" applyBorder="1" applyAlignment="1">
      <alignment horizontal="center"/>
    </xf>
    <xf numFmtId="223" fontId="35" fillId="0" borderId="0" xfId="0" applyNumberFormat="1" applyFont="1" applyFill="1" applyAlignment="1">
      <alignment/>
    </xf>
    <xf numFmtId="223" fontId="35" fillId="0" borderId="10" xfId="0" applyNumberFormat="1" applyFont="1" applyFill="1" applyBorder="1" applyAlignment="1">
      <alignment horizontal="center"/>
    </xf>
    <xf numFmtId="223" fontId="35" fillId="0" borderId="24" xfId="0" applyNumberFormat="1" applyFont="1" applyFill="1" applyBorder="1" applyAlignment="1">
      <alignment horizontal="center"/>
    </xf>
    <xf numFmtId="172" fontId="35" fillId="0" borderId="21" xfId="0" applyNumberFormat="1" applyFont="1" applyFill="1" applyBorder="1" applyAlignment="1">
      <alignment horizontal="center" vertical="center" wrapText="1"/>
    </xf>
    <xf numFmtId="172" fontId="35" fillId="0" borderId="18" xfId="0" applyNumberFormat="1" applyFont="1" applyFill="1" applyBorder="1" applyAlignment="1">
      <alignment horizontal="center" vertical="center" wrapText="1"/>
    </xf>
    <xf numFmtId="172" fontId="35" fillId="0" borderId="0" xfId="0" applyNumberFormat="1" applyFont="1" applyFill="1" applyBorder="1" applyAlignment="1">
      <alignment horizontal="center" vertical="center" wrapText="1"/>
    </xf>
    <xf numFmtId="172" fontId="35" fillId="0" borderId="15" xfId="0" applyNumberFormat="1" applyFont="1" applyFill="1" applyBorder="1" applyAlignment="1">
      <alignment horizontal="center" vertical="center" wrapText="1"/>
    </xf>
    <xf numFmtId="172" fontId="35" fillId="0" borderId="19" xfId="0" applyNumberFormat="1" applyFont="1" applyFill="1" applyBorder="1" applyAlignment="1">
      <alignment horizontal="center" vertical="center" wrapText="1"/>
    </xf>
    <xf numFmtId="172" fontId="35" fillId="0" borderId="16" xfId="0" applyNumberFormat="1" applyFont="1" applyFill="1" applyBorder="1" applyAlignment="1">
      <alignment horizontal="center" vertical="center" wrapText="1"/>
    </xf>
    <xf numFmtId="223" fontId="35" fillId="0" borderId="19" xfId="0" applyNumberFormat="1" applyFont="1" applyBorder="1" applyAlignment="1" quotePrefix="1">
      <alignment horizontal="center"/>
    </xf>
    <xf numFmtId="223" fontId="35" fillId="0" borderId="19" xfId="0" applyNumberFormat="1" applyFont="1" applyBorder="1" applyAlignment="1">
      <alignment horizontal="center"/>
    </xf>
    <xf numFmtId="223" fontId="35" fillId="0" borderId="20" xfId="0" applyNumberFormat="1" applyFont="1" applyBorder="1" applyAlignment="1" quotePrefix="1">
      <alignment horizontal="center"/>
    </xf>
    <xf numFmtId="223" fontId="33" fillId="0" borderId="12" xfId="0" applyNumberFormat="1" applyFont="1" applyFill="1" applyBorder="1" applyAlignment="1">
      <alignment horizontal="left"/>
    </xf>
    <xf numFmtId="223" fontId="33" fillId="0" borderId="0" xfId="0" applyNumberFormat="1" applyFont="1" applyFill="1" applyBorder="1" applyAlignment="1">
      <alignment horizontal="center"/>
    </xf>
    <xf numFmtId="223" fontId="33" fillId="0" borderId="19" xfId="0" applyNumberFormat="1" applyFont="1" applyFill="1" applyBorder="1" applyAlignment="1">
      <alignment horizontal="center"/>
    </xf>
    <xf numFmtId="223" fontId="35" fillId="0" borderId="12" xfId="0" applyNumberFormat="1" applyFont="1" applyFill="1" applyBorder="1" applyAlignment="1">
      <alignment horizontal="left"/>
    </xf>
    <xf numFmtId="223" fontId="35" fillId="0" borderId="0" xfId="0" applyNumberFormat="1" applyFont="1" applyFill="1" applyBorder="1" applyAlignment="1">
      <alignment horizontal="center"/>
    </xf>
    <xf numFmtId="223" fontId="35" fillId="0" borderId="19" xfId="0" applyNumberFormat="1" applyFont="1" applyFill="1" applyBorder="1" applyAlignment="1">
      <alignment horizontal="center"/>
    </xf>
    <xf numFmtId="171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24" borderId="0" xfId="0" applyFont="1" applyFill="1" applyAlignment="1">
      <alignment horizontal="center"/>
    </xf>
    <xf numFmtId="171" fontId="26" fillId="24" borderId="0" xfId="0" applyNumberFormat="1" applyFont="1" applyFill="1" applyAlignment="1">
      <alignment horizontal="center"/>
    </xf>
    <xf numFmtId="0" fontId="37" fillId="24" borderId="0" xfId="0" applyFont="1" applyFill="1" applyAlignment="1">
      <alignment horizontal="center"/>
    </xf>
    <xf numFmtId="0" fontId="42" fillId="24" borderId="0" xfId="0" applyFont="1" applyFill="1" applyAlignment="1">
      <alignment horizontal="center"/>
    </xf>
    <xf numFmtId="0" fontId="40" fillId="25" borderId="12" xfId="0" applyFont="1" applyFill="1" applyBorder="1" applyAlignment="1">
      <alignment horizontal="center"/>
    </xf>
    <xf numFmtId="0" fontId="40" fillId="25" borderId="0" xfId="0" applyFont="1" applyFill="1" applyBorder="1" applyAlignment="1">
      <alignment horizontal="center"/>
    </xf>
    <xf numFmtId="0" fontId="40" fillId="25" borderId="19" xfId="0" applyFont="1" applyFill="1" applyBorder="1" applyAlignment="1">
      <alignment horizontal="center"/>
    </xf>
    <xf numFmtId="0" fontId="25" fillId="24" borderId="0" xfId="0" applyFont="1" applyFill="1" applyAlignment="1">
      <alignment horizontal="center"/>
    </xf>
    <xf numFmtId="171" fontId="25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95250</xdr:rowOff>
    </xdr:from>
    <xdr:to>
      <xdr:col>1</xdr:col>
      <xdr:colOff>933450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57200"/>
          <a:ext cx="876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57150</xdr:rowOff>
    </xdr:from>
    <xdr:to>
      <xdr:col>0</xdr:col>
      <xdr:colOff>866775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828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57150</xdr:rowOff>
    </xdr:from>
    <xdr:to>
      <xdr:col>0</xdr:col>
      <xdr:colOff>866775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828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47625</xdr:rowOff>
    </xdr:from>
    <xdr:to>
      <xdr:col>0</xdr:col>
      <xdr:colOff>914400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38175"/>
          <a:ext cx="828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95250</xdr:rowOff>
    </xdr:from>
    <xdr:to>
      <xdr:col>1</xdr:col>
      <xdr:colOff>904875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04825"/>
          <a:ext cx="847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9525</xdr:rowOff>
    </xdr:from>
    <xdr:to>
      <xdr:col>1</xdr:col>
      <xdr:colOff>828675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os%20Informe%20Orienco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\EVOLUCION\EVO_INDICADORES_INSTIT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jimenez\Configuraci&#243;n%20local\Archivos%20temporales%20de%20Internet\OLK6A\INFORME%20MENSU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COOPERATIVAS\REPORTE%20COOPERATIVAS\SALIDAS%20WEB\0809-REPORTE%20FINANCIERO%20COOPERATIVAS%20DE%20AHORRO%20Y%20CR&#201;DIT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OFICIOS%20CCR%20SAFP%20SVS\Anexos%20SV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%20SISTEMA\CUADROS%20SISTEM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%20MTELLEZ\Reportes%20Septiembre%20(22.10.08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Adecuaci&#243;n%20de%20Capital\ADEC.%20DE%20CAP.%20FORMATO%20WEB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is%20documentos\SBIF\COOPERATIVAS\REPORTE%20COOPERATIVAS\BD%20CACS%20M1%20septiembre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base_de_datos_MB1"/>
      <sheetName val="base_de_datos_MR1"/>
      <sheetName val="C_54"/>
      <sheetName val="Tabla_1"/>
      <sheetName val="Tabla_2"/>
      <sheetName val="evolucion colocaciones"/>
      <sheetName val="evolucion ftes financiamiento"/>
      <sheetName val="capital"/>
      <sheetName val="evolucion resultado"/>
      <sheetName val="Hoja2"/>
      <sheetName val="gastos"/>
      <sheetName val="consejo_administración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Salida_resumen"/>
      <sheetName val="Salida_EEFF"/>
      <sheetName val="Salida_Indicadores"/>
      <sheetName val="Salida_antecedentes_grales_CA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</sheetNames>
    <sheetDataSet>
      <sheetData sheetId="0">
        <row r="4">
          <cell r="E4">
            <v>1</v>
          </cell>
          <cell r="F4" t="str">
            <v>Enero</v>
          </cell>
        </row>
        <row r="5">
          <cell r="E5">
            <v>2</v>
          </cell>
          <cell r="F5" t="str">
            <v>Febrero</v>
          </cell>
        </row>
        <row r="6">
          <cell r="E6">
            <v>3</v>
          </cell>
          <cell r="F6" t="str">
            <v>Marzo</v>
          </cell>
        </row>
        <row r="7">
          <cell r="E7">
            <v>4</v>
          </cell>
          <cell r="F7" t="str">
            <v>Abril</v>
          </cell>
        </row>
        <row r="8">
          <cell r="E8">
            <v>5</v>
          </cell>
          <cell r="F8" t="str">
            <v>Mayo</v>
          </cell>
        </row>
        <row r="9">
          <cell r="E9">
            <v>6</v>
          </cell>
          <cell r="F9" t="str">
            <v>Junio</v>
          </cell>
        </row>
        <row r="10">
          <cell r="E10">
            <v>7</v>
          </cell>
          <cell r="F10" t="str">
            <v>Julio</v>
          </cell>
        </row>
        <row r="11">
          <cell r="E11">
            <v>8</v>
          </cell>
          <cell r="F11" t="str">
            <v>Agosto</v>
          </cell>
        </row>
        <row r="12">
          <cell r="E12">
            <v>9</v>
          </cell>
          <cell r="F12" t="str">
            <v>Septiembre</v>
          </cell>
        </row>
        <row r="13">
          <cell r="E13">
            <v>10</v>
          </cell>
          <cell r="F13" t="str">
            <v>Octubre</v>
          </cell>
        </row>
        <row r="14">
          <cell r="E14">
            <v>11</v>
          </cell>
          <cell r="F14" t="str">
            <v>Noviembre</v>
          </cell>
        </row>
        <row r="15">
          <cell r="E15">
            <v>12</v>
          </cell>
          <cell r="F15" t="str">
            <v>Diciembre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EVOLUCIONES"/>
      <sheetName val="Evo Balance"/>
      <sheetName val="EERR Activos"/>
      <sheetName val="EVO EERR Activo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Riesgo Créd. - Efic. Individual"/>
      <sheetName val="Activos Individual"/>
      <sheetName val="FBlce"/>
      <sheetName val="FResul"/>
      <sheetName val="FIndi"/>
      <sheetName val="Ranking"/>
      <sheetName val="Tabla C04"/>
      <sheetName val="Tabla MB1"/>
      <sheetName val="Tabla MB2"/>
      <sheetName val="Tabla MC1"/>
      <sheetName val="Tabla MC2"/>
      <sheetName val="Tabla MR1"/>
      <sheetName val="Tabla MR2"/>
      <sheetName val="MENU EVOLUCIONES"/>
    </sheetNames>
    <sheetDataSet>
      <sheetData sheetId="0">
        <row r="4">
          <cell r="L4">
            <v>552.47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BASE MB1"/>
      <sheetName val="BASE MR1"/>
      <sheetName val="BASE C54"/>
      <sheetName val="TABLA EVOLUCIONES MB1"/>
      <sheetName val="TABLA EVOLUCIONES MR1"/>
      <sheetName val="Cuentas de balance"/>
      <sheetName val="Cuadros Resultados"/>
      <sheetName val="TABLA_INDICADORES"/>
      <sheetName val="Tabla_1_MB1_MR1_web"/>
      <sheetName val="Tabla_2MB1_MR1_web"/>
      <sheetName val="Tabla_3_ MB1_MR1_web"/>
      <sheetName val="Tabla_4 MB1_MR1"/>
      <sheetName val="ANEXO INDICADORES"/>
      <sheetName val="tabla Financiamiento bancario"/>
      <sheetName val="Inversiones"/>
      <sheetName val="EEFF x CAC"/>
      <sheetName val="TABLA_detallexcac balance"/>
      <sheetName val="TABLA_detallexcac EERR"/>
      <sheetName val="Indice"/>
      <sheetName val="Resumen principales indicadores"/>
      <sheetName val="ADECUACIÓN DE CAPITAL"/>
      <sheetName val="Estados financieros"/>
      <sheetName val="Indicadores por cooperativa"/>
      <sheetName val="Antecedentes generales"/>
      <sheetName val="salida detalle x cac"/>
      <sheetName val="Hoja1"/>
      <sheetName val="Gráfico1"/>
      <sheetName val="SOCIOS"/>
      <sheetName val="ESTADISTICA FMI"/>
      <sheetName val="TABLA PARA M1"/>
      <sheetName val="Base_datos_M1"/>
      <sheetName val="TABLAS CUADROS"/>
      <sheetName val="ÍNDICE"/>
      <sheetName val="CUADRO RIESGO"/>
      <sheetName val="detalle consumo"/>
      <sheetName val="REPORTE"/>
      <sheetName val="reporte mensual cacs"/>
    </sheetNames>
    <sheetDataSet>
      <sheetData sheetId="11">
        <row r="11">
          <cell r="DD11">
            <v>6.415541408311398</v>
          </cell>
          <cell r="DE11">
            <v>-1.8170169028157823</v>
          </cell>
          <cell r="DF11">
            <v>-1.5279328316953555</v>
          </cell>
          <cell r="DG11">
            <v>15.50365638286011</v>
          </cell>
          <cell r="DH11">
            <v>-6.9877737479378315</v>
          </cell>
          <cell r="DI11">
            <v>6.4641235120627805</v>
          </cell>
        </row>
        <row r="12">
          <cell r="DD12">
            <v>4.896234333870475</v>
          </cell>
          <cell r="DE12">
            <v>-1.8170169028157823</v>
          </cell>
          <cell r="DF12">
            <v>-1.5279328316953555</v>
          </cell>
          <cell r="DG12">
            <v>15.50365638286011</v>
          </cell>
          <cell r="DH12">
            <v>-6.9877737479378315</v>
          </cell>
          <cell r="DI12">
            <v>5.186440281967686</v>
          </cell>
        </row>
        <row r="13">
          <cell r="DD13">
            <v>20.31989646259762</v>
          </cell>
          <cell r="DE13" t="str">
            <v>--</v>
          </cell>
          <cell r="DF13" t="str">
            <v>--</v>
          </cell>
          <cell r="DG13" t="str">
            <v>--</v>
          </cell>
          <cell r="DH13" t="str">
            <v>--</v>
          </cell>
          <cell r="DI13">
            <v>20.31989646259762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21"/>
    <pageSetUpPr fitToPage="1"/>
  </sheetPr>
  <dimension ref="A1:I43"/>
  <sheetViews>
    <sheetView showGridLines="0" tabSelected="1" zoomScale="75" zoomScaleNormal="75" workbookViewId="0" topLeftCell="A1">
      <selection activeCell="A1" sqref="A1"/>
    </sheetView>
  </sheetViews>
  <sheetFormatPr defaultColWidth="12" defaultRowHeight="11.25"/>
  <cols>
    <col min="1" max="1" width="5.83203125" style="2" customWidth="1"/>
    <col min="2" max="2" width="125.33203125" style="2" bestFit="1" customWidth="1"/>
    <col min="3" max="16384" width="12" style="2" customWidth="1"/>
  </cols>
  <sheetData>
    <row r="1" ht="14.25">
      <c r="A1" s="1" t="s">
        <v>0</v>
      </c>
    </row>
    <row r="2" ht="14.25">
      <c r="A2" s="1" t="s">
        <v>1</v>
      </c>
    </row>
    <row r="3" ht="15"/>
    <row r="4" ht="15"/>
    <row r="5" ht="15"/>
    <row r="7" ht="15.75">
      <c r="B7" s="3" t="s">
        <v>2</v>
      </c>
    </row>
    <row r="8" spans="1:3" ht="15.75">
      <c r="A8" s="4"/>
      <c r="B8" s="3" t="s">
        <v>3</v>
      </c>
      <c r="C8" s="4"/>
    </row>
    <row r="9" spans="1:3" ht="15.75">
      <c r="A9" s="4"/>
      <c r="B9" s="3" t="s">
        <v>4</v>
      </c>
      <c r="C9" s="4"/>
    </row>
    <row r="10" spans="1:6" ht="15.75">
      <c r="A10" s="4"/>
      <c r="B10" s="5">
        <v>40451</v>
      </c>
      <c r="C10" s="6"/>
      <c r="D10" s="7"/>
      <c r="E10" s="7"/>
      <c r="F10" s="7"/>
    </row>
    <row r="11" s="9" customFormat="1" ht="18"/>
    <row r="12" s="10" customFormat="1" ht="21.75">
      <c r="B12" s="11" t="s">
        <v>5</v>
      </c>
    </row>
    <row r="13" s="12" customFormat="1" ht="21.75"/>
    <row r="14" s="10" customFormat="1" ht="21.75">
      <c r="B14" s="11" t="s">
        <v>6</v>
      </c>
    </row>
    <row r="15" s="12" customFormat="1" ht="21.75"/>
    <row r="16" s="10" customFormat="1" ht="21.75">
      <c r="B16" s="11" t="s">
        <v>7</v>
      </c>
    </row>
    <row r="17" s="12" customFormat="1" ht="21.75"/>
    <row r="18" s="10" customFormat="1" ht="21.75">
      <c r="B18" s="11" t="s">
        <v>8</v>
      </c>
    </row>
    <row r="19" spans="1:3" ht="15.75">
      <c r="A19" s="4"/>
      <c r="C19" s="4"/>
    </row>
    <row r="20" spans="1:3" ht="15.75">
      <c r="A20" s="4"/>
      <c r="C20" s="4"/>
    </row>
    <row r="21" spans="1:3" s="14" customFormat="1" ht="15.75">
      <c r="A21" s="13"/>
      <c r="B21" s="14" t="s">
        <v>159</v>
      </c>
      <c r="C21" s="13"/>
    </row>
    <row r="22" spans="1:3" ht="15.75">
      <c r="A22" s="4"/>
      <c r="B22" s="4"/>
      <c r="C22" s="4"/>
    </row>
    <row r="23" spans="1:3" ht="15.75">
      <c r="A23" s="4"/>
      <c r="B23" s="15"/>
      <c r="C23" s="4"/>
    </row>
    <row r="24" spans="1:3" ht="15.75">
      <c r="A24" s="4"/>
      <c r="B24" s="4"/>
      <c r="C24" s="4"/>
    </row>
    <row r="25" spans="1:3" ht="15.75">
      <c r="A25" s="4"/>
      <c r="B25" s="4"/>
      <c r="C25" s="4"/>
    </row>
    <row r="32" spans="4:6" ht="14.25">
      <c r="D32" s="8"/>
      <c r="E32" s="8"/>
      <c r="F32" s="8"/>
    </row>
    <row r="33" spans="4:6" ht="14.25">
      <c r="D33" s="8"/>
      <c r="E33" s="8"/>
      <c r="F33" s="8"/>
    </row>
    <row r="43" ht="14.25">
      <c r="I43" s="16"/>
    </row>
  </sheetData>
  <hyperlinks>
    <hyperlink ref="B12" location="'Resumen principales indicadores'!A1" display="Resumen Principales Indicadores"/>
    <hyperlink ref="B14" location="'Estados financieros'!A1" display="Estados Financieros por cooperativas"/>
    <hyperlink ref="B16" location="'Indicadores por cooperativa'!A1" display="Indicadores por cooperativas"/>
    <hyperlink ref="B18" location="'Antecedentes generales'!A1" display="Antecedentes Generales por cooperativas"/>
  </hyperlinks>
  <printOptions/>
  <pageMargins left="0.75" right="0.75" top="1" bottom="1" header="0" footer="0"/>
  <pageSetup fitToHeight="1" fitToWidth="1" horizontalDpi="600" verticalDpi="6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tabColor indexed="21"/>
    <pageSetUpPr fitToPage="1"/>
  </sheetPr>
  <dimension ref="A1:M56"/>
  <sheetViews>
    <sheetView showGridLines="0" workbookViewId="0" topLeftCell="A1">
      <selection activeCell="A1" sqref="A1"/>
    </sheetView>
  </sheetViews>
  <sheetFormatPr defaultColWidth="12" defaultRowHeight="11.25"/>
  <cols>
    <col min="1" max="1" width="62.83203125" style="18" customWidth="1"/>
    <col min="2" max="2" width="14.16015625" style="18" bestFit="1" customWidth="1"/>
    <col min="3" max="6" width="13.66015625" style="18" bestFit="1" customWidth="1"/>
    <col min="7" max="16384" width="36.66015625" style="18" customWidth="1"/>
  </cols>
  <sheetData>
    <row r="1" ht="9.75" customHeight="1">
      <c r="A1" s="17" t="s">
        <v>0</v>
      </c>
    </row>
    <row r="2" ht="9.75" customHeight="1">
      <c r="A2" s="17" t="s">
        <v>1</v>
      </c>
    </row>
    <row r="3" spans="1:13" ht="15">
      <c r="A3" s="237" t="s">
        <v>9</v>
      </c>
      <c r="B3" s="237"/>
      <c r="C3" s="237"/>
      <c r="D3" s="237"/>
      <c r="E3" s="237"/>
      <c r="F3" s="237"/>
      <c r="H3" s="237"/>
      <c r="I3" s="237"/>
      <c r="J3" s="237"/>
      <c r="K3" s="237"/>
      <c r="L3" s="237"/>
      <c r="M3" s="237"/>
    </row>
    <row r="4" spans="1:13" ht="15">
      <c r="A4" s="237" t="s">
        <v>10</v>
      </c>
      <c r="B4" s="237"/>
      <c r="C4" s="237"/>
      <c r="D4" s="237"/>
      <c r="E4" s="237"/>
      <c r="F4" s="237"/>
      <c r="H4" s="237"/>
      <c r="I4" s="237"/>
      <c r="J4" s="237"/>
      <c r="K4" s="237"/>
      <c r="L4" s="237"/>
      <c r="M4" s="237"/>
    </row>
    <row r="5" spans="1:13" ht="15">
      <c r="A5" s="237" t="s">
        <v>4</v>
      </c>
      <c r="B5" s="237"/>
      <c r="C5" s="237"/>
      <c r="D5" s="237"/>
      <c r="E5" s="237"/>
      <c r="F5" s="237"/>
      <c r="G5" s="19"/>
      <c r="H5" s="237"/>
      <c r="I5" s="237"/>
      <c r="J5" s="237"/>
      <c r="K5" s="237"/>
      <c r="L5" s="237"/>
      <c r="M5" s="237"/>
    </row>
    <row r="6" spans="1:6" ht="14.25">
      <c r="A6" s="236">
        <v>40451</v>
      </c>
      <c r="B6" s="236"/>
      <c r="C6" s="236"/>
      <c r="D6" s="236"/>
      <c r="E6" s="236"/>
      <c r="F6" s="236"/>
    </row>
    <row r="8" spans="1:6" ht="14.25">
      <c r="A8" s="20" t="s">
        <v>11</v>
      </c>
      <c r="B8" s="21">
        <v>40086</v>
      </c>
      <c r="C8" s="21">
        <v>40359</v>
      </c>
      <c r="D8" s="21">
        <v>40390</v>
      </c>
      <c r="E8" s="21">
        <v>40421</v>
      </c>
      <c r="F8" s="21">
        <v>40451</v>
      </c>
    </row>
    <row r="9" spans="1:6" ht="14.25">
      <c r="A9" s="22" t="s">
        <v>12</v>
      </c>
      <c r="B9" s="214">
        <v>17.278211447010094</v>
      </c>
      <c r="C9" s="214">
        <v>11.826299609988645</v>
      </c>
      <c r="D9" s="214">
        <v>10.496392892633487</v>
      </c>
      <c r="E9" s="214">
        <v>8.996066527498359</v>
      </c>
      <c r="F9" s="214">
        <v>7.127605702711559</v>
      </c>
    </row>
    <row r="10" spans="1:6" ht="14.25">
      <c r="A10" s="23"/>
      <c r="B10" s="215"/>
      <c r="C10" s="215"/>
      <c r="D10" s="215"/>
      <c r="E10" s="215"/>
      <c r="F10" s="215"/>
    </row>
    <row r="11" spans="1:6" ht="14.25">
      <c r="A11" s="23" t="s">
        <v>13</v>
      </c>
      <c r="B11" s="215">
        <v>16.92508016482659</v>
      </c>
      <c r="C11" s="215">
        <v>17.343708537040147</v>
      </c>
      <c r="D11" s="215">
        <v>17.164294095158027</v>
      </c>
      <c r="E11" s="215">
        <v>18.57516837819464</v>
      </c>
      <c r="F11" s="215">
        <v>20.927630860736702</v>
      </c>
    </row>
    <row r="12" spans="1:6" ht="14.25">
      <c r="A12" s="23" t="s">
        <v>14</v>
      </c>
      <c r="B12" s="215">
        <v>17.295243159085594</v>
      </c>
      <c r="C12" s="215">
        <v>11.567995782479045</v>
      </c>
      <c r="D12" s="215">
        <v>10.18532304274351</v>
      </c>
      <c r="E12" s="215">
        <v>8.547295876804895</v>
      </c>
      <c r="F12" s="215">
        <v>6.464123512062758</v>
      </c>
    </row>
    <row r="13" spans="1:6" ht="14.25">
      <c r="A13" s="24" t="s">
        <v>15</v>
      </c>
      <c r="B13" s="216">
        <v>16.54489632429643</v>
      </c>
      <c r="C13" s="216">
        <v>10.558117809581269</v>
      </c>
      <c r="D13" s="216">
        <v>9.12796754082188</v>
      </c>
      <c r="E13" s="216">
        <v>7.432381226084517</v>
      </c>
      <c r="F13" s="216">
        <v>5.19</v>
      </c>
    </row>
    <row r="14" spans="1:6" ht="14.25">
      <c r="A14" s="24" t="s">
        <v>16</v>
      </c>
      <c r="B14" s="216">
        <v>26.09943504472465</v>
      </c>
      <c r="C14" s="216">
        <v>22.725814040382076</v>
      </c>
      <c r="D14" s="216">
        <v>21.837706626759545</v>
      </c>
      <c r="E14" s="216">
        <v>20.753968348806538</v>
      </c>
      <c r="F14" s="216">
        <v>20.32</v>
      </c>
    </row>
    <row r="15" spans="1:6" ht="14.25">
      <c r="A15" s="24"/>
      <c r="B15" s="216"/>
      <c r="C15" s="216"/>
      <c r="D15" s="216"/>
      <c r="E15" s="216"/>
      <c r="F15" s="216"/>
    </row>
    <row r="16" spans="1:6" ht="14.25">
      <c r="A16" s="23" t="s">
        <v>17</v>
      </c>
      <c r="B16" s="215">
        <v>257.2427617158827</v>
      </c>
      <c r="C16" s="215">
        <v>60.69195998946042</v>
      </c>
      <c r="D16" s="215">
        <v>-54.55070600945899</v>
      </c>
      <c r="E16" s="215">
        <v>-46.72736040090073</v>
      </c>
      <c r="F16" s="215">
        <v>-50.610002056882855</v>
      </c>
    </row>
    <row r="17" spans="1:6" ht="14.25">
      <c r="A17" s="23"/>
      <c r="B17" s="216"/>
      <c r="C17" s="216"/>
      <c r="D17" s="216"/>
      <c r="E17" s="216"/>
      <c r="F17" s="216"/>
    </row>
    <row r="18" spans="1:6" ht="14.25">
      <c r="A18" s="25" t="s">
        <v>18</v>
      </c>
      <c r="B18" s="217">
        <v>25.51310964279654</v>
      </c>
      <c r="C18" s="217">
        <v>11.879303820309662</v>
      </c>
      <c r="D18" s="217">
        <v>1.8880028984024078</v>
      </c>
      <c r="E18" s="217">
        <v>2.8199149038325766</v>
      </c>
      <c r="F18" s="217">
        <v>0.8030703547395213</v>
      </c>
    </row>
    <row r="19" spans="1:6" ht="14.25">
      <c r="A19" s="26"/>
      <c r="B19" s="218"/>
      <c r="C19" s="218"/>
      <c r="D19" s="218"/>
      <c r="E19" s="218"/>
      <c r="F19" s="218"/>
    </row>
    <row r="20" spans="1:6" ht="14.25">
      <c r="A20" s="27" t="s">
        <v>19</v>
      </c>
      <c r="B20" s="219">
        <v>7.594302410393428</v>
      </c>
      <c r="C20" s="220">
        <v>-5.956788705737425</v>
      </c>
      <c r="D20" s="219">
        <v>-6.505307056128062</v>
      </c>
      <c r="E20" s="219">
        <v>-3.507670504264193</v>
      </c>
      <c r="F20" s="219">
        <v>-6.256829074166159</v>
      </c>
    </row>
    <row r="21" spans="1:6" ht="14.25">
      <c r="A21" s="28"/>
      <c r="B21" s="29"/>
      <c r="C21" s="29"/>
      <c r="D21" s="29"/>
      <c r="E21" s="29"/>
      <c r="F21" s="29"/>
    </row>
    <row r="22" spans="1:6" ht="14.25">
      <c r="A22" s="30"/>
      <c r="B22" s="29"/>
      <c r="C22" s="29"/>
      <c r="D22" s="29"/>
      <c r="E22" s="29"/>
      <c r="F22" s="29"/>
    </row>
    <row r="23" spans="1:6" ht="14.25">
      <c r="A23" s="20" t="s">
        <v>20</v>
      </c>
      <c r="B23" s="21">
        <v>40086</v>
      </c>
      <c r="C23" s="21">
        <v>40359</v>
      </c>
      <c r="D23" s="21">
        <v>40390</v>
      </c>
      <c r="E23" s="21">
        <v>40421</v>
      </c>
      <c r="F23" s="21">
        <v>40451</v>
      </c>
    </row>
    <row r="24" spans="1:6" ht="14.25">
      <c r="A24" s="31" t="s">
        <v>21</v>
      </c>
      <c r="B24" s="32">
        <v>4.3815340758896</v>
      </c>
      <c r="C24" s="32">
        <v>5.586599491106793</v>
      </c>
      <c r="D24" s="32">
        <v>5.239289127714638</v>
      </c>
      <c r="E24" s="32">
        <v>6.09499534612314</v>
      </c>
      <c r="F24" s="33">
        <v>5.7988569918651205</v>
      </c>
    </row>
    <row r="25" spans="1:6" ht="14.25">
      <c r="A25" s="24" t="s">
        <v>22</v>
      </c>
      <c r="B25" s="34">
        <v>4.213107220172448</v>
      </c>
      <c r="C25" s="34">
        <v>4.6546181478104804</v>
      </c>
      <c r="D25" s="34">
        <v>4.272374347670057</v>
      </c>
      <c r="E25" s="34">
        <v>5.22658270316127</v>
      </c>
      <c r="F25" s="35">
        <v>5.063061083233279</v>
      </c>
    </row>
    <row r="26" spans="1:6" ht="14.25">
      <c r="A26" s="24" t="s">
        <v>23</v>
      </c>
      <c r="B26" s="34">
        <v>6.776227441569975</v>
      </c>
      <c r="C26" s="34">
        <v>7.287351172487239</v>
      </c>
      <c r="D26" s="34">
        <v>7.584405823647051</v>
      </c>
      <c r="E26" s="34">
        <v>11.907686736770225</v>
      </c>
      <c r="F26" s="35">
        <v>11.102625118663287</v>
      </c>
    </row>
    <row r="27" spans="1:6" ht="14.25">
      <c r="A27" s="24" t="s">
        <v>24</v>
      </c>
      <c r="B27" s="34">
        <v>4.410092690861199</v>
      </c>
      <c r="C27" s="34">
        <v>4.9217859770375965</v>
      </c>
      <c r="D27" s="34">
        <v>4.464888314945362</v>
      </c>
      <c r="E27" s="34">
        <v>5.317232592358435</v>
      </c>
      <c r="F27" s="35">
        <v>5.164318842111065</v>
      </c>
    </row>
    <row r="28" spans="1:6" ht="14.25">
      <c r="A28" s="24" t="s">
        <v>25</v>
      </c>
      <c r="B28" s="34">
        <v>0.6194616876019187</v>
      </c>
      <c r="C28" s="34">
        <v>0.5777957670727829</v>
      </c>
      <c r="D28" s="34">
        <v>0.5886304398582861</v>
      </c>
      <c r="E28" s="34">
        <v>0.6763808847516899</v>
      </c>
      <c r="F28" s="35">
        <v>0.651050235475439</v>
      </c>
    </row>
    <row r="29" spans="1:6" ht="14.25">
      <c r="A29" s="24"/>
      <c r="B29" s="34"/>
      <c r="C29" s="34"/>
      <c r="D29" s="34"/>
      <c r="E29" s="34"/>
      <c r="F29" s="35"/>
    </row>
    <row r="30" spans="1:6" ht="14.25">
      <c r="A30" s="36" t="s">
        <v>26</v>
      </c>
      <c r="B30" s="37">
        <v>0.6824386186383724</v>
      </c>
      <c r="C30" s="37">
        <v>0.8128891422332221</v>
      </c>
      <c r="D30" s="37">
        <v>0.7697427325234336</v>
      </c>
      <c r="E30" s="37">
        <v>1.0745542658929386</v>
      </c>
      <c r="F30" s="38">
        <v>1.0515871862283481</v>
      </c>
    </row>
    <row r="31" spans="1:6" ht="14.25">
      <c r="A31" s="30"/>
      <c r="B31" s="29"/>
      <c r="C31" s="29"/>
      <c r="D31" s="29"/>
      <c r="E31" s="29"/>
      <c r="F31" s="29"/>
    </row>
    <row r="32" spans="1:6" ht="14.25">
      <c r="A32" s="30"/>
      <c r="B32" s="29"/>
      <c r="C32" s="29"/>
      <c r="D32" s="29"/>
      <c r="E32" s="29"/>
      <c r="F32" s="29"/>
    </row>
    <row r="33" spans="1:6" ht="14.25">
      <c r="A33" s="20" t="s">
        <v>27</v>
      </c>
      <c r="B33" s="39">
        <v>40086</v>
      </c>
      <c r="C33" s="39">
        <v>40359</v>
      </c>
      <c r="D33" s="39">
        <v>40390</v>
      </c>
      <c r="E33" s="39">
        <v>40421</v>
      </c>
      <c r="F33" s="39">
        <v>40451</v>
      </c>
    </row>
    <row r="34" spans="1:6" ht="14.25">
      <c r="A34" s="40" t="s">
        <v>28</v>
      </c>
      <c r="B34" s="33">
        <v>25.20646499764046</v>
      </c>
      <c r="C34" s="33">
        <v>27.301604874345347</v>
      </c>
      <c r="D34" s="33">
        <v>27.203181481895992</v>
      </c>
      <c r="E34" s="33">
        <v>27.407402133913706</v>
      </c>
      <c r="F34" s="33" t="s">
        <v>156</v>
      </c>
    </row>
    <row r="35" spans="1:6" ht="14.25">
      <c r="A35" s="41" t="s">
        <v>29</v>
      </c>
      <c r="B35" s="38">
        <v>22.748605263643114</v>
      </c>
      <c r="C35" s="38">
        <v>24.896254329141403</v>
      </c>
      <c r="D35" s="38">
        <v>24.844999170830697</v>
      </c>
      <c r="E35" s="38">
        <v>25.16923988725556</v>
      </c>
      <c r="F35" s="38" t="s">
        <v>156</v>
      </c>
    </row>
    <row r="36" spans="1:6" ht="14.25">
      <c r="A36" s="30"/>
      <c r="B36" s="29"/>
      <c r="C36" s="29"/>
      <c r="D36" s="29"/>
      <c r="E36" s="29"/>
      <c r="F36" s="29"/>
    </row>
    <row r="37" spans="1:6" ht="14.25">
      <c r="A37" s="20"/>
      <c r="B37" s="42"/>
      <c r="C37" s="42"/>
      <c r="D37" s="42"/>
      <c r="E37" s="42"/>
      <c r="F37" s="42"/>
    </row>
    <row r="38" spans="1:6" ht="14.25">
      <c r="A38" s="43" t="s">
        <v>88</v>
      </c>
      <c r="B38" s="44">
        <v>40086</v>
      </c>
      <c r="C38" s="44">
        <v>40359</v>
      </c>
      <c r="D38" s="44">
        <v>40390</v>
      </c>
      <c r="E38" s="44">
        <v>40421</v>
      </c>
      <c r="F38" s="44">
        <v>40451</v>
      </c>
    </row>
    <row r="39" spans="1:6" ht="14.25">
      <c r="A39" s="31" t="s">
        <v>30</v>
      </c>
      <c r="B39" s="33">
        <v>13.2691503259593</v>
      </c>
      <c r="C39" s="33">
        <v>13.039593853047396</v>
      </c>
      <c r="D39" s="33">
        <v>13.2556954625921</v>
      </c>
      <c r="E39" s="33">
        <v>13.272300798904782</v>
      </c>
      <c r="F39" s="33">
        <v>13.418880408127562</v>
      </c>
    </row>
    <row r="40" spans="1:6" ht="14.25">
      <c r="A40" s="24" t="s">
        <v>31</v>
      </c>
      <c r="B40" s="35">
        <v>15.1950784543093</v>
      </c>
      <c r="C40" s="35">
        <v>13.649850895600757</v>
      </c>
      <c r="D40" s="35">
        <v>13.907465625000764</v>
      </c>
      <c r="E40" s="35">
        <v>13.872594676944447</v>
      </c>
      <c r="F40" s="35">
        <v>14.14120929862147</v>
      </c>
    </row>
    <row r="41" spans="1:6" ht="14.25">
      <c r="A41" s="24" t="s">
        <v>32</v>
      </c>
      <c r="B41" s="35">
        <v>5.9295091194045115</v>
      </c>
      <c r="C41" s="35">
        <v>5.591453252182186</v>
      </c>
      <c r="D41" s="35">
        <v>6.026772115868283</v>
      </c>
      <c r="E41" s="35">
        <v>5.795688014733408</v>
      </c>
      <c r="F41" s="35">
        <v>5.978220955027414</v>
      </c>
    </row>
    <row r="42" spans="1:6" s="45" customFormat="1" ht="14.25">
      <c r="A42" s="24" t="s">
        <v>33</v>
      </c>
      <c r="B42" s="35">
        <v>3.6844456814204856</v>
      </c>
      <c r="C42" s="35">
        <v>3.793128795779041</v>
      </c>
      <c r="D42" s="35">
        <v>3.17698354979609</v>
      </c>
      <c r="E42" s="35">
        <v>4.338112617522874</v>
      </c>
      <c r="F42" s="35">
        <v>3.89197306661397</v>
      </c>
    </row>
    <row r="43" spans="1:6" ht="14.25">
      <c r="A43" s="24" t="s">
        <v>34</v>
      </c>
      <c r="B43" s="35">
        <v>4.568556596895574</v>
      </c>
      <c r="C43" s="35">
        <v>4.169664624852</v>
      </c>
      <c r="D43" s="35">
        <v>4.508140083117921</v>
      </c>
      <c r="E43" s="35">
        <v>3.682041579696059</v>
      </c>
      <c r="F43" s="35">
        <v>4.133431923917615</v>
      </c>
    </row>
    <row r="44" spans="1:6" ht="14.25">
      <c r="A44" s="36" t="s">
        <v>35</v>
      </c>
      <c r="B44" s="38">
        <v>20.874534016925196</v>
      </c>
      <c r="C44" s="38">
        <v>17.6398993012567</v>
      </c>
      <c r="D44" s="38">
        <v>19.05180429588911</v>
      </c>
      <c r="E44" s="38">
        <v>15.487561840294244</v>
      </c>
      <c r="F44" s="38">
        <v>17.184485312691578</v>
      </c>
    </row>
    <row r="45" spans="1:9" ht="14.25">
      <c r="A45" s="24" t="s">
        <v>36</v>
      </c>
      <c r="B45" s="35">
        <v>39.02256337296444</v>
      </c>
      <c r="C45" s="35">
        <v>40.963474948904164</v>
      </c>
      <c r="D45" s="35">
        <v>43.334797858743244</v>
      </c>
      <c r="E45" s="35">
        <v>41.77796691750498</v>
      </c>
      <c r="F45" s="35">
        <v>42.27517483678139</v>
      </c>
      <c r="I45" s="46"/>
    </row>
    <row r="46" spans="1:6" ht="14.25">
      <c r="A46" s="36" t="s">
        <v>37</v>
      </c>
      <c r="B46" s="38">
        <v>24.247625259056047</v>
      </c>
      <c r="C46" s="38">
        <v>27.788792894445002</v>
      </c>
      <c r="D46" s="38">
        <v>22.843727501903608</v>
      </c>
      <c r="E46" s="38">
        <v>31.271097574360766</v>
      </c>
      <c r="F46" s="38">
        <v>27.522208210250955</v>
      </c>
    </row>
    <row r="47" spans="1:6" ht="14.25">
      <c r="A47" s="30"/>
      <c r="B47" s="29"/>
      <c r="C47" s="29"/>
      <c r="D47" s="29"/>
      <c r="E47" s="29"/>
      <c r="F47" s="29"/>
    </row>
    <row r="48" spans="1:6" ht="14.25">
      <c r="A48" s="26"/>
      <c r="B48" s="47"/>
      <c r="C48" s="47"/>
      <c r="D48" s="47"/>
      <c r="E48" s="47"/>
      <c r="F48" s="47"/>
    </row>
    <row r="49" spans="1:6" ht="14.25">
      <c r="A49" s="20" t="s">
        <v>38</v>
      </c>
      <c r="B49" s="44">
        <v>40086</v>
      </c>
      <c r="C49" s="44">
        <v>40359</v>
      </c>
      <c r="D49" s="44">
        <v>40390</v>
      </c>
      <c r="E49" s="44">
        <v>40421</v>
      </c>
      <c r="F49" s="44">
        <v>40451</v>
      </c>
    </row>
    <row r="50" spans="1:6" ht="14.25">
      <c r="A50" s="48" t="s">
        <v>12</v>
      </c>
      <c r="B50" s="49">
        <v>1044250.5222150078</v>
      </c>
      <c r="C50" s="49">
        <v>1111966.0011285522</v>
      </c>
      <c r="D50" s="49">
        <v>1117945.1593842627</v>
      </c>
      <c r="E50" s="49">
        <v>1121381.8139729635</v>
      </c>
      <c r="F50" s="50">
        <v>1118680.5819869998</v>
      </c>
    </row>
    <row r="51" spans="1:6" ht="14.25">
      <c r="A51" s="51" t="s">
        <v>18</v>
      </c>
      <c r="B51" s="52">
        <v>1208773.84178974</v>
      </c>
      <c r="C51" s="52">
        <v>1228833.8324757265</v>
      </c>
      <c r="D51" s="52">
        <v>1230668.532867304</v>
      </c>
      <c r="E51" s="52">
        <v>1233110.5154340526</v>
      </c>
      <c r="F51" s="53">
        <v>1218481.1461689994</v>
      </c>
    </row>
    <row r="52" spans="1:6" ht="14.25">
      <c r="A52" s="51" t="s">
        <v>19</v>
      </c>
      <c r="B52" s="52">
        <v>592529.2135940829</v>
      </c>
      <c r="C52" s="52">
        <v>577810.4371884997</v>
      </c>
      <c r="D52" s="52">
        <v>570746.706691735</v>
      </c>
      <c r="E52" s="52">
        <v>571753.2853596534</v>
      </c>
      <c r="F52" s="53">
        <v>555455.6734850002</v>
      </c>
    </row>
    <row r="53" spans="1:6" ht="14.25">
      <c r="A53" s="51" t="s">
        <v>39</v>
      </c>
      <c r="B53" s="52">
        <v>264549.69986806734</v>
      </c>
      <c r="C53" s="52">
        <v>290467.9257851724</v>
      </c>
      <c r="D53" s="52">
        <v>291207.38675906614</v>
      </c>
      <c r="E53" s="52">
        <v>293161.9732665655</v>
      </c>
      <c r="F53" s="53">
        <v>293084.650289</v>
      </c>
    </row>
    <row r="54" spans="1:6" ht="14.25">
      <c r="A54" s="54" t="s">
        <v>89</v>
      </c>
      <c r="B54" s="55">
        <v>41417.637817975</v>
      </c>
      <c r="C54" s="55">
        <v>25619.124805476727</v>
      </c>
      <c r="D54" s="55">
        <v>32363.48582863099</v>
      </c>
      <c r="E54" s="55">
        <v>30269.094601257457</v>
      </c>
      <c r="F54" s="55">
        <v>37773.81651200005</v>
      </c>
    </row>
    <row r="56" spans="1:5" s="58" customFormat="1" ht="12">
      <c r="A56" s="56"/>
      <c r="B56" s="57"/>
      <c r="C56" s="57"/>
      <c r="D56" s="57"/>
      <c r="E56" s="57"/>
    </row>
  </sheetData>
  <mergeCells count="7">
    <mergeCell ref="A6:F6"/>
    <mergeCell ref="A5:F5"/>
    <mergeCell ref="H3:M3"/>
    <mergeCell ref="H4:M4"/>
    <mergeCell ref="H5:M5"/>
    <mergeCell ref="A3:F3"/>
    <mergeCell ref="A4:F4"/>
  </mergeCells>
  <printOptions/>
  <pageMargins left="0.75" right="0.75" top="1" bottom="1" header="0" footer="0"/>
  <pageSetup fitToHeight="1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tabColor indexed="21"/>
    <pageSetUpPr fitToPage="1"/>
  </sheetPr>
  <dimension ref="A1:I83"/>
  <sheetViews>
    <sheetView showGridLines="0" workbookViewId="0" topLeftCell="A1">
      <selection activeCell="A1" sqref="A1"/>
    </sheetView>
  </sheetViews>
  <sheetFormatPr defaultColWidth="12" defaultRowHeight="11.25"/>
  <cols>
    <col min="1" max="1" width="56" style="60" customWidth="1"/>
    <col min="2" max="2" width="14.5" style="17" bestFit="1" customWidth="1"/>
    <col min="3" max="3" width="14.33203125" style="17" bestFit="1" customWidth="1"/>
    <col min="4" max="4" width="15.33203125" style="60" bestFit="1" customWidth="1"/>
    <col min="5" max="5" width="11.16015625" style="60" bestFit="1" customWidth="1"/>
    <col min="6" max="6" width="14.33203125" style="17" bestFit="1" customWidth="1"/>
    <col min="7" max="7" width="1.5" style="61" customWidth="1"/>
    <col min="8" max="8" width="13.66015625" style="62" bestFit="1" customWidth="1"/>
    <col min="9" max="9" width="11" style="62" customWidth="1"/>
    <col min="10" max="16384" width="30.33203125" style="60" customWidth="1"/>
  </cols>
  <sheetData>
    <row r="1" ht="12">
      <c r="A1" s="17" t="s">
        <v>0</v>
      </c>
    </row>
    <row r="2" ht="12">
      <c r="A2" s="17" t="s">
        <v>1</v>
      </c>
    </row>
    <row r="5" spans="1:9" s="2" customFormat="1" ht="15">
      <c r="A5" s="238" t="s">
        <v>40</v>
      </c>
      <c r="B5" s="238"/>
      <c r="C5" s="238"/>
      <c r="D5" s="238"/>
      <c r="E5" s="238"/>
      <c r="F5" s="238"/>
      <c r="G5" s="238"/>
      <c r="H5" s="238"/>
      <c r="I5" s="63"/>
    </row>
    <row r="6" spans="1:9" s="2" customFormat="1" ht="15">
      <c r="A6" s="238" t="s">
        <v>4</v>
      </c>
      <c r="B6" s="238"/>
      <c r="C6" s="238"/>
      <c r="D6" s="238"/>
      <c r="E6" s="238"/>
      <c r="F6" s="238"/>
      <c r="G6" s="238"/>
      <c r="H6" s="238"/>
      <c r="I6" s="63"/>
    </row>
    <row r="7" spans="1:9" s="2" customFormat="1" ht="15">
      <c r="A7" s="239">
        <v>40451</v>
      </c>
      <c r="B7" s="239"/>
      <c r="C7" s="239"/>
      <c r="D7" s="239"/>
      <c r="E7" s="239"/>
      <c r="F7" s="239"/>
      <c r="G7" s="239"/>
      <c r="H7" s="239"/>
      <c r="I7" s="63"/>
    </row>
    <row r="8" spans="1:9" s="65" customFormat="1" ht="12.75">
      <c r="A8" s="240" t="s">
        <v>41</v>
      </c>
      <c r="B8" s="240"/>
      <c r="C8" s="240"/>
      <c r="D8" s="240"/>
      <c r="E8" s="240"/>
      <c r="F8" s="240"/>
      <c r="G8" s="240"/>
      <c r="H8" s="240"/>
      <c r="I8" s="64"/>
    </row>
    <row r="10" spans="1:8" ht="12">
      <c r="A10" s="66"/>
      <c r="B10" s="67"/>
      <c r="C10" s="67"/>
      <c r="D10" s="67"/>
      <c r="E10" s="67"/>
      <c r="F10" s="68"/>
      <c r="G10" s="69"/>
      <c r="H10" s="70"/>
    </row>
    <row r="11" spans="1:9" s="77" customFormat="1" ht="14.25">
      <c r="A11" s="71"/>
      <c r="B11" s="72" t="s">
        <v>42</v>
      </c>
      <c r="C11" s="72" t="s">
        <v>43</v>
      </c>
      <c r="D11" s="72" t="s">
        <v>44</v>
      </c>
      <c r="E11" s="72" t="s">
        <v>45</v>
      </c>
      <c r="F11" s="73" t="s">
        <v>46</v>
      </c>
      <c r="G11" s="74"/>
      <c r="H11" s="75" t="s">
        <v>47</v>
      </c>
      <c r="I11" s="76"/>
    </row>
    <row r="12" spans="1:8" ht="12">
      <c r="A12" s="78"/>
      <c r="B12" s="79"/>
      <c r="C12" s="79"/>
      <c r="D12" s="79"/>
      <c r="E12" s="79"/>
      <c r="F12" s="80"/>
      <c r="G12" s="69"/>
      <c r="H12" s="81"/>
    </row>
    <row r="13" spans="1:8" ht="12">
      <c r="A13" s="22" t="s">
        <v>90</v>
      </c>
      <c r="B13" s="82"/>
      <c r="C13" s="82"/>
      <c r="D13" s="82"/>
      <c r="E13" s="82"/>
      <c r="F13" s="83"/>
      <c r="G13" s="84"/>
      <c r="H13" s="85"/>
    </row>
    <row r="14" spans="1:8" ht="12">
      <c r="A14" s="24"/>
      <c r="B14" s="86"/>
      <c r="C14" s="86"/>
      <c r="D14" s="86"/>
      <c r="E14" s="86"/>
      <c r="F14" s="87"/>
      <c r="G14" s="84"/>
      <c r="H14" s="88"/>
    </row>
    <row r="15" spans="1:9" ht="12">
      <c r="A15" s="23" t="s">
        <v>91</v>
      </c>
      <c r="B15" s="176">
        <v>975065.954289</v>
      </c>
      <c r="C15" s="176">
        <v>13225.751002</v>
      </c>
      <c r="D15" s="176">
        <v>84874.21104699999</v>
      </c>
      <c r="E15" s="176">
        <v>97631.24325199967</v>
      </c>
      <c r="F15" s="177">
        <v>29885.674602</v>
      </c>
      <c r="G15" s="178"/>
      <c r="H15" s="179">
        <v>1200682.8341919999</v>
      </c>
      <c r="I15" s="180"/>
    </row>
    <row r="16" spans="1:9" ht="12">
      <c r="A16" s="23" t="s">
        <v>92</v>
      </c>
      <c r="B16" s="176">
        <v>16476.915693</v>
      </c>
      <c r="C16" s="176">
        <v>405.909023</v>
      </c>
      <c r="D16" s="176">
        <v>2549.602546</v>
      </c>
      <c r="E16" s="176">
        <v>1198.8889369999804</v>
      </c>
      <c r="F16" s="177">
        <v>1418.360658</v>
      </c>
      <c r="G16" s="178"/>
      <c r="H16" s="179">
        <v>22049.67685699998</v>
      </c>
      <c r="I16" s="180"/>
    </row>
    <row r="17" spans="1:9" ht="12">
      <c r="A17" s="24" t="s">
        <v>93</v>
      </c>
      <c r="B17" s="181">
        <v>2805.676011</v>
      </c>
      <c r="C17" s="181">
        <v>92.88522</v>
      </c>
      <c r="D17" s="181">
        <v>919.033572</v>
      </c>
      <c r="E17" s="181">
        <v>395.139891</v>
      </c>
      <c r="F17" s="182">
        <v>82.046137</v>
      </c>
      <c r="G17" s="183"/>
      <c r="H17" s="184">
        <v>4294.780831</v>
      </c>
      <c r="I17" s="180"/>
    </row>
    <row r="18" spans="1:9" ht="12">
      <c r="A18" s="24" t="s">
        <v>94</v>
      </c>
      <c r="B18" s="181">
        <v>13671.239682</v>
      </c>
      <c r="C18" s="181">
        <v>313.023803</v>
      </c>
      <c r="D18" s="181">
        <v>1630.568974</v>
      </c>
      <c r="E18" s="181">
        <v>803.7490459999805</v>
      </c>
      <c r="F18" s="182">
        <v>1336.314521</v>
      </c>
      <c r="G18" s="183"/>
      <c r="H18" s="184">
        <v>17754.89602599998</v>
      </c>
      <c r="I18" s="180"/>
    </row>
    <row r="19" spans="1:9" ht="12">
      <c r="A19" s="24" t="s">
        <v>95</v>
      </c>
      <c r="B19" s="181">
        <v>0</v>
      </c>
      <c r="C19" s="181">
        <v>0</v>
      </c>
      <c r="D19" s="181">
        <v>0</v>
      </c>
      <c r="E19" s="181">
        <v>0</v>
      </c>
      <c r="F19" s="182">
        <v>0</v>
      </c>
      <c r="G19" s="183"/>
      <c r="H19" s="184">
        <v>0</v>
      </c>
      <c r="I19" s="180"/>
    </row>
    <row r="20" spans="1:9" ht="12">
      <c r="A20" s="23" t="s">
        <v>96</v>
      </c>
      <c r="B20" s="176">
        <v>912139.80897</v>
      </c>
      <c r="C20" s="176">
        <v>12327.435103</v>
      </c>
      <c r="D20" s="176">
        <v>78072.360974</v>
      </c>
      <c r="E20" s="176">
        <v>89034.167216</v>
      </c>
      <c r="F20" s="177">
        <v>27106.809724</v>
      </c>
      <c r="G20" s="178"/>
      <c r="H20" s="179">
        <v>1118680.581987</v>
      </c>
      <c r="I20" s="180"/>
    </row>
    <row r="21" spans="1:9" ht="12">
      <c r="A21" s="23" t="s">
        <v>97</v>
      </c>
      <c r="B21" s="176">
        <v>3392.722351</v>
      </c>
      <c r="C21" s="176">
        <v>4094.777137</v>
      </c>
      <c r="D21" s="176">
        <v>34175.769387</v>
      </c>
      <c r="E21" s="176">
        <v>3266.101587</v>
      </c>
      <c r="F21" s="177">
        <v>12998.277473</v>
      </c>
      <c r="G21" s="178"/>
      <c r="H21" s="179">
        <v>57927.647935</v>
      </c>
      <c r="I21" s="180"/>
    </row>
    <row r="22" spans="1:9" ht="12">
      <c r="A22" s="23" t="s">
        <v>98</v>
      </c>
      <c r="B22" s="176">
        <v>908747.0866190001</v>
      </c>
      <c r="C22" s="176">
        <v>8232.657966</v>
      </c>
      <c r="D22" s="176">
        <v>43896.591586999995</v>
      </c>
      <c r="E22" s="176">
        <v>85768.065629</v>
      </c>
      <c r="F22" s="177">
        <v>14108.532251</v>
      </c>
      <c r="G22" s="178"/>
      <c r="H22" s="179">
        <v>1060752.934052</v>
      </c>
      <c r="I22" s="180"/>
    </row>
    <row r="23" spans="1:9" ht="12">
      <c r="A23" s="24" t="s">
        <v>99</v>
      </c>
      <c r="B23" s="181">
        <v>806060.136516</v>
      </c>
      <c r="C23" s="181">
        <v>8232.657966</v>
      </c>
      <c r="D23" s="181">
        <v>43896.591586999995</v>
      </c>
      <c r="E23" s="181">
        <v>85768.065629</v>
      </c>
      <c r="F23" s="182">
        <v>14108.532251</v>
      </c>
      <c r="G23" s="183"/>
      <c r="H23" s="184">
        <v>958065.983949</v>
      </c>
      <c r="I23" s="180"/>
    </row>
    <row r="24" spans="1:9" ht="12">
      <c r="A24" s="24" t="s">
        <v>100</v>
      </c>
      <c r="B24" s="181">
        <v>102686.950103</v>
      </c>
      <c r="C24" s="181">
        <v>0</v>
      </c>
      <c r="D24" s="181">
        <v>0</v>
      </c>
      <c r="E24" s="181">
        <v>0</v>
      </c>
      <c r="F24" s="182">
        <v>0</v>
      </c>
      <c r="G24" s="183"/>
      <c r="H24" s="184">
        <v>102686.950103</v>
      </c>
      <c r="I24" s="180"/>
    </row>
    <row r="25" spans="1:9" ht="12">
      <c r="A25" s="23" t="s">
        <v>101</v>
      </c>
      <c r="B25" s="176">
        <v>46449.229626</v>
      </c>
      <c r="C25" s="176">
        <v>492.406876</v>
      </c>
      <c r="D25" s="176">
        <v>4252.2475269999995</v>
      </c>
      <c r="E25" s="176">
        <v>7398.187098999687</v>
      </c>
      <c r="F25" s="177">
        <v>1360.50422</v>
      </c>
      <c r="G25" s="178"/>
      <c r="H25" s="179">
        <v>59952.57534799969</v>
      </c>
      <c r="I25" s="180"/>
    </row>
    <row r="26" spans="1:9" ht="12">
      <c r="A26" s="23"/>
      <c r="B26" s="176"/>
      <c r="C26" s="176"/>
      <c r="D26" s="176"/>
      <c r="E26" s="176"/>
      <c r="F26" s="177"/>
      <c r="G26" s="178"/>
      <c r="H26" s="179"/>
      <c r="I26" s="180"/>
    </row>
    <row r="27" spans="1:9" ht="12">
      <c r="A27" s="23" t="s">
        <v>102</v>
      </c>
      <c r="B27" s="176">
        <v>4425.776083999999</v>
      </c>
      <c r="C27" s="176">
        <v>263.161691</v>
      </c>
      <c r="D27" s="176">
        <v>1183.311564</v>
      </c>
      <c r="E27" s="176">
        <v>688.520361</v>
      </c>
      <c r="F27" s="177">
        <v>70.989495</v>
      </c>
      <c r="G27" s="178"/>
      <c r="H27" s="179">
        <v>6631.759195</v>
      </c>
      <c r="I27" s="180"/>
    </row>
    <row r="28" spans="1:9" ht="12">
      <c r="A28" s="23" t="s">
        <v>103</v>
      </c>
      <c r="B28" s="176">
        <v>1809.550335</v>
      </c>
      <c r="C28" s="176">
        <v>887.188943</v>
      </c>
      <c r="D28" s="176">
        <v>3821.085484</v>
      </c>
      <c r="E28" s="176">
        <v>2337.074889</v>
      </c>
      <c r="F28" s="177">
        <v>2311.653131</v>
      </c>
      <c r="G28" s="178"/>
      <c r="H28" s="179">
        <v>11166.552781999999</v>
      </c>
      <c r="I28" s="180"/>
    </row>
    <row r="29" spans="1:9" ht="12">
      <c r="A29" s="23"/>
      <c r="B29" s="176"/>
      <c r="C29" s="176"/>
      <c r="D29" s="176"/>
      <c r="E29" s="176"/>
      <c r="F29" s="177"/>
      <c r="G29" s="178"/>
      <c r="H29" s="179"/>
      <c r="I29" s="180"/>
    </row>
    <row r="30" spans="1:9" ht="12">
      <c r="A30" s="23" t="s">
        <v>18</v>
      </c>
      <c r="B30" s="176">
        <v>981301.2807080001</v>
      </c>
      <c r="C30" s="176">
        <v>14376.101636</v>
      </c>
      <c r="D30" s="176">
        <v>89878.60809499999</v>
      </c>
      <c r="E30" s="176">
        <v>100656.83850199966</v>
      </c>
      <c r="F30" s="177">
        <v>32268.317228</v>
      </c>
      <c r="G30" s="178"/>
      <c r="H30" s="179">
        <v>1218481.1461689996</v>
      </c>
      <c r="I30" s="180"/>
    </row>
    <row r="31" spans="1:9" ht="12">
      <c r="A31" s="23"/>
      <c r="B31" s="176"/>
      <c r="C31" s="176"/>
      <c r="D31" s="176"/>
      <c r="E31" s="176"/>
      <c r="F31" s="177"/>
      <c r="G31" s="178"/>
      <c r="H31" s="179"/>
      <c r="I31" s="180"/>
    </row>
    <row r="32" spans="1:9" ht="12">
      <c r="A32" s="23"/>
      <c r="B32" s="176"/>
      <c r="C32" s="176"/>
      <c r="D32" s="176"/>
      <c r="E32" s="176"/>
      <c r="F32" s="177"/>
      <c r="G32" s="178"/>
      <c r="H32" s="179"/>
      <c r="I32" s="180"/>
    </row>
    <row r="33" spans="1:9" ht="12">
      <c r="A33" s="23" t="s">
        <v>104</v>
      </c>
      <c r="B33" s="176"/>
      <c r="C33" s="176"/>
      <c r="D33" s="176"/>
      <c r="E33" s="176"/>
      <c r="F33" s="177"/>
      <c r="G33" s="178"/>
      <c r="H33" s="179"/>
      <c r="I33" s="180"/>
    </row>
    <row r="34" spans="1:9" ht="12">
      <c r="A34" s="23" t="s">
        <v>105</v>
      </c>
      <c r="B34" s="176">
        <v>416442.321882</v>
      </c>
      <c r="C34" s="176">
        <v>5390.943774999999</v>
      </c>
      <c r="D34" s="176">
        <v>50113.770204</v>
      </c>
      <c r="E34" s="176">
        <v>66368.950151</v>
      </c>
      <c r="F34" s="177">
        <v>17139.687472999998</v>
      </c>
      <c r="G34" s="178"/>
      <c r="H34" s="179">
        <v>555455.673485</v>
      </c>
      <c r="I34" s="180"/>
    </row>
    <row r="35" spans="1:9" ht="12">
      <c r="A35" s="24" t="s">
        <v>106</v>
      </c>
      <c r="B35" s="183">
        <v>11969.601496</v>
      </c>
      <c r="C35" s="183">
        <v>341.089953</v>
      </c>
      <c r="D35" s="183">
        <v>1575.641896</v>
      </c>
      <c r="E35" s="181">
        <v>629.075943</v>
      </c>
      <c r="F35" s="182">
        <v>2109.191281</v>
      </c>
      <c r="G35" s="183"/>
      <c r="H35" s="184">
        <v>16624.600569</v>
      </c>
      <c r="I35" s="180"/>
    </row>
    <row r="36" spans="1:9" ht="12">
      <c r="A36" s="24" t="s">
        <v>107</v>
      </c>
      <c r="B36" s="183">
        <v>404472.720386</v>
      </c>
      <c r="C36" s="183">
        <v>5049.853821999999</v>
      </c>
      <c r="D36" s="183">
        <v>48538.128308</v>
      </c>
      <c r="E36" s="181">
        <v>65739.874208</v>
      </c>
      <c r="F36" s="182">
        <v>15030.496191999999</v>
      </c>
      <c r="G36" s="183"/>
      <c r="H36" s="184">
        <v>538831.0729159999</v>
      </c>
      <c r="I36" s="180"/>
    </row>
    <row r="37" spans="1:9" ht="12">
      <c r="A37" s="23"/>
      <c r="B37" s="176"/>
      <c r="C37" s="176"/>
      <c r="D37" s="176"/>
      <c r="E37" s="176"/>
      <c r="F37" s="177"/>
      <c r="G37" s="178"/>
      <c r="H37" s="179"/>
      <c r="I37" s="180"/>
    </row>
    <row r="38" spans="1:9" ht="12">
      <c r="A38" s="23" t="s">
        <v>108</v>
      </c>
      <c r="B38" s="176">
        <v>128320.451338</v>
      </c>
      <c r="C38" s="176">
        <v>279.724515</v>
      </c>
      <c r="D38" s="176">
        <v>6659.408995</v>
      </c>
      <c r="E38" s="176">
        <v>6262.599613</v>
      </c>
      <c r="F38" s="177">
        <v>3145.02691</v>
      </c>
      <c r="G38" s="178"/>
      <c r="H38" s="179">
        <v>144667.21137099998</v>
      </c>
      <c r="I38" s="180"/>
    </row>
    <row r="39" spans="1:9" ht="12">
      <c r="A39" s="24" t="s">
        <v>109</v>
      </c>
      <c r="B39" s="181">
        <v>126324.586724</v>
      </c>
      <c r="C39" s="181">
        <v>7.847745</v>
      </c>
      <c r="D39" s="181">
        <v>1418.289732</v>
      </c>
      <c r="E39" s="181">
        <v>6262.599613</v>
      </c>
      <c r="F39" s="182">
        <v>1259.119733</v>
      </c>
      <c r="G39" s="183"/>
      <c r="H39" s="184">
        <v>135272.443547</v>
      </c>
      <c r="I39" s="180"/>
    </row>
    <row r="40" spans="1:9" ht="12">
      <c r="A40" s="24" t="s">
        <v>110</v>
      </c>
      <c r="B40" s="181">
        <v>1995.864614</v>
      </c>
      <c r="C40" s="181">
        <v>271.87677</v>
      </c>
      <c r="D40" s="181">
        <v>5241.119263</v>
      </c>
      <c r="E40" s="181">
        <v>0</v>
      </c>
      <c r="F40" s="182">
        <v>1885.907177</v>
      </c>
      <c r="G40" s="183"/>
      <c r="H40" s="184">
        <v>9394.767823999999</v>
      </c>
      <c r="I40" s="180"/>
    </row>
    <row r="41" spans="1:9" ht="12">
      <c r="A41" s="23"/>
      <c r="B41" s="176"/>
      <c r="C41" s="176"/>
      <c r="D41" s="176"/>
      <c r="E41" s="176"/>
      <c r="F41" s="177"/>
      <c r="G41" s="178"/>
      <c r="H41" s="179"/>
      <c r="I41" s="180"/>
    </row>
    <row r="42" spans="1:9" ht="12">
      <c r="A42" s="23" t="s">
        <v>111</v>
      </c>
      <c r="B42" s="176">
        <v>14063.467222000001</v>
      </c>
      <c r="C42" s="176">
        <v>375.611092</v>
      </c>
      <c r="D42" s="176">
        <v>1972.9190159999998</v>
      </c>
      <c r="E42" s="176">
        <v>2181.654385999961</v>
      </c>
      <c r="F42" s="177">
        <v>1141.137762</v>
      </c>
      <c r="G42" s="178"/>
      <c r="H42" s="179">
        <v>19734.78947799996</v>
      </c>
      <c r="I42" s="180"/>
    </row>
    <row r="43" spans="1:9" ht="12">
      <c r="A43" s="23" t="s">
        <v>112</v>
      </c>
      <c r="B43" s="176">
        <v>46542.857861</v>
      </c>
      <c r="C43" s="176">
        <v>831.436387</v>
      </c>
      <c r="D43" s="176">
        <v>4803.711285</v>
      </c>
      <c r="E43" s="176">
        <v>7237.859686</v>
      </c>
      <c r="F43" s="177">
        <v>5454.255334</v>
      </c>
      <c r="G43" s="178"/>
      <c r="H43" s="179">
        <v>64870.120553</v>
      </c>
      <c r="I43" s="180"/>
    </row>
    <row r="44" spans="1:9" ht="12">
      <c r="A44" s="23"/>
      <c r="B44" s="176"/>
      <c r="C44" s="176"/>
      <c r="D44" s="176"/>
      <c r="E44" s="176"/>
      <c r="F44" s="177"/>
      <c r="G44" s="178"/>
      <c r="H44" s="179"/>
      <c r="I44" s="180"/>
    </row>
    <row r="45" spans="1:9" ht="12">
      <c r="A45" s="23" t="s">
        <v>113</v>
      </c>
      <c r="B45" s="176">
        <v>102894.884481</v>
      </c>
      <c r="C45" s="176">
        <v>0</v>
      </c>
      <c r="D45" s="176">
        <v>0</v>
      </c>
      <c r="E45" s="176">
        <v>0</v>
      </c>
      <c r="F45" s="177">
        <v>0</v>
      </c>
      <c r="G45" s="178"/>
      <c r="H45" s="179">
        <v>102894.884481</v>
      </c>
      <c r="I45" s="180"/>
    </row>
    <row r="46" spans="1:9" ht="12">
      <c r="A46" s="23"/>
      <c r="B46" s="176"/>
      <c r="C46" s="176"/>
      <c r="D46" s="176"/>
      <c r="E46" s="176"/>
      <c r="F46" s="177"/>
      <c r="G46" s="178"/>
      <c r="H46" s="179"/>
      <c r="I46" s="180"/>
    </row>
    <row r="47" spans="1:9" ht="12">
      <c r="A47" s="23" t="s">
        <v>39</v>
      </c>
      <c r="B47" s="176">
        <v>233283.05637900002</v>
      </c>
      <c r="C47" s="176">
        <v>7154.829159</v>
      </c>
      <c r="D47" s="176">
        <v>25426.379885000002</v>
      </c>
      <c r="E47" s="176">
        <v>16317.018847</v>
      </c>
      <c r="F47" s="177">
        <v>10903.366019000001</v>
      </c>
      <c r="G47" s="178"/>
      <c r="H47" s="179">
        <v>293084.65028899995</v>
      </c>
      <c r="I47" s="180"/>
    </row>
    <row r="48" spans="1:9" ht="12">
      <c r="A48" s="23" t="s">
        <v>89</v>
      </c>
      <c r="B48" s="176">
        <v>39754.24154499998</v>
      </c>
      <c r="C48" s="176">
        <v>343.55670800000024</v>
      </c>
      <c r="D48" s="176">
        <v>902.4187099999979</v>
      </c>
      <c r="E48" s="176">
        <v>2288.7558189999995</v>
      </c>
      <c r="F48" s="177">
        <v>-5515.1562699999995</v>
      </c>
      <c r="G48" s="178"/>
      <c r="H48" s="179">
        <v>37773.81651199998</v>
      </c>
      <c r="I48" s="180"/>
    </row>
    <row r="49" spans="1:9" ht="12">
      <c r="A49" s="23"/>
      <c r="B49" s="176"/>
      <c r="C49" s="176"/>
      <c r="D49" s="176"/>
      <c r="E49" s="176"/>
      <c r="F49" s="177"/>
      <c r="G49" s="178"/>
      <c r="H49" s="179"/>
      <c r="I49" s="180"/>
    </row>
    <row r="50" spans="1:9" ht="12">
      <c r="A50" s="25" t="s">
        <v>114</v>
      </c>
      <c r="B50" s="185">
        <v>981301.280708</v>
      </c>
      <c r="C50" s="185">
        <v>14376.101636</v>
      </c>
      <c r="D50" s="185">
        <v>89878.608095</v>
      </c>
      <c r="E50" s="185">
        <v>100656.83850199996</v>
      </c>
      <c r="F50" s="186">
        <v>32268.317228</v>
      </c>
      <c r="G50" s="178"/>
      <c r="H50" s="187">
        <v>1218481.1461689996</v>
      </c>
      <c r="I50" s="180"/>
    </row>
    <row r="51" spans="1:9" ht="12">
      <c r="A51" s="20"/>
      <c r="B51" s="176"/>
      <c r="C51" s="176"/>
      <c r="D51" s="176"/>
      <c r="E51" s="176"/>
      <c r="F51" s="176"/>
      <c r="G51" s="178"/>
      <c r="H51" s="176"/>
      <c r="I51" s="180"/>
    </row>
    <row r="52" spans="1:9" ht="12">
      <c r="A52" s="89" t="s">
        <v>49</v>
      </c>
      <c r="B52" s="188"/>
      <c r="C52" s="188"/>
      <c r="D52" s="188"/>
      <c r="E52" s="188"/>
      <c r="F52" s="188"/>
      <c r="G52" s="178"/>
      <c r="H52" s="176"/>
      <c r="I52" s="180"/>
    </row>
    <row r="53" spans="1:9" ht="12">
      <c r="A53" s="27" t="s">
        <v>115</v>
      </c>
      <c r="B53" s="189">
        <v>1763.886166</v>
      </c>
      <c r="C53" s="189">
        <v>418.864944</v>
      </c>
      <c r="D53" s="189">
        <v>1859.6120229999997</v>
      </c>
      <c r="E53" s="189">
        <v>1326.8359770000002</v>
      </c>
      <c r="F53" s="190">
        <v>6394.702545</v>
      </c>
      <c r="G53" s="183"/>
      <c r="H53" s="191">
        <v>11763.901655</v>
      </c>
      <c r="I53" s="180"/>
    </row>
    <row r="54" spans="1:9" s="90" customFormat="1" ht="12">
      <c r="A54" s="58"/>
      <c r="B54" s="192"/>
      <c r="C54" s="192"/>
      <c r="D54" s="192"/>
      <c r="E54" s="192"/>
      <c r="F54" s="192"/>
      <c r="G54" s="193"/>
      <c r="H54" s="192"/>
      <c r="I54" s="194"/>
    </row>
    <row r="55" spans="1:9" ht="12">
      <c r="A55" s="66"/>
      <c r="B55" s="195"/>
      <c r="C55" s="195"/>
      <c r="D55" s="195"/>
      <c r="E55" s="195"/>
      <c r="F55" s="196"/>
      <c r="G55" s="197"/>
      <c r="H55" s="198"/>
      <c r="I55" s="199"/>
    </row>
    <row r="56" spans="1:9" s="2" customFormat="1" ht="14.25">
      <c r="A56" s="71"/>
      <c r="B56" s="200" t="s">
        <v>42</v>
      </c>
      <c r="C56" s="200" t="s">
        <v>43</v>
      </c>
      <c r="D56" s="200" t="s">
        <v>44</v>
      </c>
      <c r="E56" s="200" t="s">
        <v>45</v>
      </c>
      <c r="F56" s="201" t="s">
        <v>46</v>
      </c>
      <c r="G56" s="202"/>
      <c r="H56" s="203" t="s">
        <v>47</v>
      </c>
      <c r="I56" s="204"/>
    </row>
    <row r="57" spans="1:9" ht="12">
      <c r="A57" s="91"/>
      <c r="B57" s="205"/>
      <c r="C57" s="205"/>
      <c r="D57" s="205"/>
      <c r="E57" s="205"/>
      <c r="F57" s="206"/>
      <c r="G57" s="197"/>
      <c r="H57" s="207"/>
      <c r="I57" s="199"/>
    </row>
    <row r="58" spans="1:9" ht="12">
      <c r="A58" s="95" t="s">
        <v>116</v>
      </c>
      <c r="B58" s="208">
        <v>96623.23405999999</v>
      </c>
      <c r="C58" s="208">
        <v>2135.391317</v>
      </c>
      <c r="D58" s="208">
        <v>11138.268158999997</v>
      </c>
      <c r="E58" s="208">
        <v>8438.258741</v>
      </c>
      <c r="F58" s="209">
        <v>4294.743573</v>
      </c>
      <c r="G58" s="178"/>
      <c r="H58" s="210">
        <v>122629.89584999999</v>
      </c>
      <c r="I58" s="199"/>
    </row>
    <row r="59" spans="1:9" ht="12">
      <c r="A59" s="96" t="s">
        <v>117</v>
      </c>
      <c r="B59" s="181">
        <v>118402.850094</v>
      </c>
      <c r="C59" s="181">
        <v>2266.09361</v>
      </c>
      <c r="D59" s="181">
        <v>12636.055212999998</v>
      </c>
      <c r="E59" s="181">
        <v>10617.270465</v>
      </c>
      <c r="F59" s="182">
        <v>5145.935025</v>
      </c>
      <c r="G59" s="183"/>
      <c r="H59" s="184">
        <v>149068.204407</v>
      </c>
      <c r="I59" s="199"/>
    </row>
    <row r="60" spans="1:9" ht="12">
      <c r="A60" s="96" t="s">
        <v>118</v>
      </c>
      <c r="B60" s="181">
        <v>21779.616034</v>
      </c>
      <c r="C60" s="181">
        <v>130.702293</v>
      </c>
      <c r="D60" s="181">
        <v>1497.787054</v>
      </c>
      <c r="E60" s="181">
        <v>2179.011724</v>
      </c>
      <c r="F60" s="182">
        <v>851.191452</v>
      </c>
      <c r="G60" s="183"/>
      <c r="H60" s="184">
        <v>26438.308556999997</v>
      </c>
      <c r="I60" s="199"/>
    </row>
    <row r="61" spans="1:9" ht="12">
      <c r="A61" s="96"/>
      <c r="B61" s="181"/>
      <c r="C61" s="181"/>
      <c r="D61" s="181"/>
      <c r="E61" s="181"/>
      <c r="F61" s="182"/>
      <c r="G61" s="183"/>
      <c r="H61" s="184"/>
      <c r="I61" s="199"/>
    </row>
    <row r="62" spans="1:9" ht="12">
      <c r="A62" s="97" t="s">
        <v>119</v>
      </c>
      <c r="B62" s="181">
        <v>8220.125449</v>
      </c>
      <c r="C62" s="181">
        <v>0</v>
      </c>
      <c r="D62" s="181">
        <v>1217.887148</v>
      </c>
      <c r="E62" s="181">
        <v>-10.422183</v>
      </c>
      <c r="F62" s="182">
        <v>-2.741636</v>
      </c>
      <c r="G62" s="183"/>
      <c r="H62" s="184">
        <v>9424.848777999998</v>
      </c>
      <c r="I62" s="199"/>
    </row>
    <row r="63" spans="1:9" ht="12">
      <c r="A63" s="97" t="s">
        <v>120</v>
      </c>
      <c r="B63" s="181">
        <v>18.471152000000004</v>
      </c>
      <c r="C63" s="181">
        <v>0</v>
      </c>
      <c r="D63" s="181">
        <v>0</v>
      </c>
      <c r="E63" s="181">
        <v>0</v>
      </c>
      <c r="F63" s="182">
        <v>0</v>
      </c>
      <c r="G63" s="183"/>
      <c r="H63" s="184">
        <v>18.471152000000004</v>
      </c>
      <c r="I63" s="199"/>
    </row>
    <row r="64" spans="1:9" ht="12">
      <c r="A64" s="97" t="s">
        <v>121</v>
      </c>
      <c r="B64" s="181">
        <v>443.541966</v>
      </c>
      <c r="C64" s="181">
        <v>200.366481</v>
      </c>
      <c r="D64" s="181">
        <v>-291.25654799999995</v>
      </c>
      <c r="E64" s="181">
        <v>435.34816300000006</v>
      </c>
      <c r="F64" s="182">
        <v>1924.791171</v>
      </c>
      <c r="G64" s="183"/>
      <c r="H64" s="184">
        <v>2712.791233</v>
      </c>
      <c r="I64" s="199"/>
    </row>
    <row r="65" spans="1:9" ht="12">
      <c r="A65" s="97" t="s">
        <v>122</v>
      </c>
      <c r="B65" s="181">
        <v>-4663.893377</v>
      </c>
      <c r="C65" s="181">
        <v>-124.4368</v>
      </c>
      <c r="D65" s="181">
        <v>-380.271623</v>
      </c>
      <c r="E65" s="181">
        <v>-253.352664</v>
      </c>
      <c r="F65" s="182">
        <v>-133.075691</v>
      </c>
      <c r="G65" s="183"/>
      <c r="H65" s="184">
        <v>-5555.030155</v>
      </c>
      <c r="I65" s="199"/>
    </row>
    <row r="66" spans="1:9" ht="12">
      <c r="A66" s="98" t="s">
        <v>123</v>
      </c>
      <c r="B66" s="176">
        <v>100641.47924999999</v>
      </c>
      <c r="C66" s="176">
        <v>2211.320998</v>
      </c>
      <c r="D66" s="176">
        <v>11684.627135999997</v>
      </c>
      <c r="E66" s="176">
        <v>8609.832057</v>
      </c>
      <c r="F66" s="177">
        <v>6083.717417</v>
      </c>
      <c r="G66" s="178"/>
      <c r="H66" s="179">
        <v>129230.97685799998</v>
      </c>
      <c r="I66" s="199"/>
    </row>
    <row r="67" spans="1:9" ht="12">
      <c r="A67" s="98"/>
      <c r="B67" s="181"/>
      <c r="C67" s="181"/>
      <c r="D67" s="181"/>
      <c r="E67" s="181"/>
      <c r="F67" s="182"/>
      <c r="G67" s="183"/>
      <c r="H67" s="184"/>
      <c r="I67" s="199"/>
    </row>
    <row r="68" spans="1:9" ht="12">
      <c r="A68" s="97" t="s">
        <v>124</v>
      </c>
      <c r="B68" s="181">
        <v>40592.420891</v>
      </c>
      <c r="C68" s="181">
        <v>1570.902952</v>
      </c>
      <c r="D68" s="181">
        <v>6380.3702619999995</v>
      </c>
      <c r="E68" s="181">
        <v>3476.449144</v>
      </c>
      <c r="F68" s="182">
        <v>2612.478161</v>
      </c>
      <c r="G68" s="183"/>
      <c r="H68" s="184">
        <v>54632.62140999999</v>
      </c>
      <c r="I68" s="199"/>
    </row>
    <row r="69" spans="1:9" ht="12">
      <c r="A69" s="97" t="s">
        <v>125</v>
      </c>
      <c r="B69" s="181">
        <v>18752.688048</v>
      </c>
      <c r="C69" s="181">
        <v>307.703212</v>
      </c>
      <c r="D69" s="181">
        <v>4573.123748</v>
      </c>
      <c r="E69" s="181">
        <v>2835.43146</v>
      </c>
      <c r="F69" s="182">
        <v>9098.272055</v>
      </c>
      <c r="G69" s="183"/>
      <c r="H69" s="184">
        <v>35567.218523</v>
      </c>
      <c r="I69" s="199"/>
    </row>
    <row r="70" spans="1:9" ht="12">
      <c r="A70" s="98" t="s">
        <v>126</v>
      </c>
      <c r="B70" s="176">
        <v>41296.37031099999</v>
      </c>
      <c r="C70" s="176">
        <v>332.7148340000002</v>
      </c>
      <c r="D70" s="176">
        <v>731.1331259999979</v>
      </c>
      <c r="E70" s="176">
        <v>2297.9514529999997</v>
      </c>
      <c r="F70" s="177">
        <v>-5627.032799</v>
      </c>
      <c r="G70" s="178"/>
      <c r="H70" s="179">
        <v>39031.13692499999</v>
      </c>
      <c r="I70" s="199"/>
    </row>
    <row r="71" spans="1:9" ht="12">
      <c r="A71" s="98"/>
      <c r="B71" s="181"/>
      <c r="C71" s="181"/>
      <c r="D71" s="181"/>
      <c r="E71" s="181"/>
      <c r="F71" s="182"/>
      <c r="G71" s="183"/>
      <c r="H71" s="184"/>
      <c r="I71" s="199"/>
    </row>
    <row r="72" spans="1:9" ht="12">
      <c r="A72" s="97" t="s">
        <v>127</v>
      </c>
      <c r="B72" s="181">
        <v>0.688264</v>
      </c>
      <c r="C72" s="181">
        <v>0</v>
      </c>
      <c r="D72" s="181">
        <v>132.078736</v>
      </c>
      <c r="E72" s="181">
        <v>0</v>
      </c>
      <c r="F72" s="182">
        <v>0</v>
      </c>
      <c r="G72" s="183"/>
      <c r="H72" s="184">
        <v>132.767</v>
      </c>
      <c r="I72" s="199"/>
    </row>
    <row r="73" spans="1:9" ht="12">
      <c r="A73" s="98" t="s">
        <v>128</v>
      </c>
      <c r="B73" s="176">
        <v>41297.05857499999</v>
      </c>
      <c r="C73" s="176">
        <v>332.7148340000002</v>
      </c>
      <c r="D73" s="176">
        <v>863.2118619999978</v>
      </c>
      <c r="E73" s="176">
        <v>2297.9514529999997</v>
      </c>
      <c r="F73" s="177">
        <v>-5627.032799</v>
      </c>
      <c r="G73" s="178"/>
      <c r="H73" s="179">
        <v>39163.903924999984</v>
      </c>
      <c r="I73" s="199"/>
    </row>
    <row r="74" spans="1:9" ht="12">
      <c r="A74" s="98"/>
      <c r="B74" s="181"/>
      <c r="C74" s="181"/>
      <c r="D74" s="181"/>
      <c r="E74" s="181"/>
      <c r="F74" s="182"/>
      <c r="G74" s="183"/>
      <c r="H74" s="184"/>
      <c r="I74" s="199"/>
    </row>
    <row r="75" spans="1:9" ht="12">
      <c r="A75" s="97" t="s">
        <v>129</v>
      </c>
      <c r="B75" s="181">
        <v>-1362.01703</v>
      </c>
      <c r="C75" s="181">
        <v>10.841874000000004</v>
      </c>
      <c r="D75" s="181">
        <v>39.20684800000001</v>
      </c>
      <c r="E75" s="181">
        <v>-9.195633999999998</v>
      </c>
      <c r="F75" s="182">
        <v>111.876529</v>
      </c>
      <c r="G75" s="183"/>
      <c r="H75" s="184">
        <v>-1209.287413</v>
      </c>
      <c r="I75" s="199"/>
    </row>
    <row r="76" spans="1:9" ht="12">
      <c r="A76" s="98" t="s">
        <v>130</v>
      </c>
      <c r="B76" s="176">
        <v>39935.041544999985</v>
      </c>
      <c r="C76" s="176">
        <v>343.55670800000024</v>
      </c>
      <c r="D76" s="176">
        <v>902.4187099999979</v>
      </c>
      <c r="E76" s="176">
        <v>2288.7558189999995</v>
      </c>
      <c r="F76" s="177">
        <v>-5515.1562699999995</v>
      </c>
      <c r="G76" s="178"/>
      <c r="H76" s="179">
        <v>37954.616511999986</v>
      </c>
      <c r="I76" s="199"/>
    </row>
    <row r="77" spans="1:9" ht="12">
      <c r="A77" s="98"/>
      <c r="B77" s="181"/>
      <c r="C77" s="181"/>
      <c r="D77" s="181"/>
      <c r="E77" s="181"/>
      <c r="F77" s="182"/>
      <c r="G77" s="183"/>
      <c r="H77" s="184"/>
      <c r="I77" s="199"/>
    </row>
    <row r="78" spans="1:9" ht="12">
      <c r="A78" s="97" t="s">
        <v>131</v>
      </c>
      <c r="B78" s="181">
        <v>180.8</v>
      </c>
      <c r="C78" s="181">
        <v>0</v>
      </c>
      <c r="D78" s="181">
        <v>0</v>
      </c>
      <c r="E78" s="181">
        <v>0</v>
      </c>
      <c r="F78" s="182">
        <v>0</v>
      </c>
      <c r="G78" s="183"/>
      <c r="H78" s="184">
        <v>180.8</v>
      </c>
      <c r="I78" s="199"/>
    </row>
    <row r="79" spans="1:9" ht="12">
      <c r="A79" s="99" t="s">
        <v>132</v>
      </c>
      <c r="B79" s="185">
        <v>39754.24154499998</v>
      </c>
      <c r="C79" s="185">
        <v>343.55670800000024</v>
      </c>
      <c r="D79" s="185">
        <v>902.4187099999979</v>
      </c>
      <c r="E79" s="185">
        <v>2288.7558189999995</v>
      </c>
      <c r="F79" s="186">
        <v>-5515.1562699999995</v>
      </c>
      <c r="G79" s="178"/>
      <c r="H79" s="187">
        <v>37773.81651199998</v>
      </c>
      <c r="I79" s="199"/>
    </row>
    <row r="80" spans="1:9" ht="12">
      <c r="A80" s="100"/>
      <c r="B80" s="211"/>
      <c r="C80" s="211"/>
      <c r="D80" s="211"/>
      <c r="E80" s="211"/>
      <c r="F80" s="211"/>
      <c r="G80" s="193"/>
      <c r="H80" s="192"/>
      <c r="I80" s="192"/>
    </row>
    <row r="81" spans="2:9" ht="12">
      <c r="B81" s="212"/>
      <c r="C81" s="212"/>
      <c r="D81" s="199"/>
      <c r="E81" s="199"/>
      <c r="F81" s="212"/>
      <c r="G81" s="213"/>
      <c r="H81" s="180"/>
      <c r="I81" s="192"/>
    </row>
    <row r="82" spans="1:9" s="62" customFormat="1" ht="12">
      <c r="A82" s="60"/>
      <c r="B82" s="17"/>
      <c r="C82" s="17"/>
      <c r="D82" s="60"/>
      <c r="E82" s="60"/>
      <c r="F82" s="17"/>
      <c r="G82" s="61"/>
      <c r="I82" s="102"/>
    </row>
    <row r="83" ht="12">
      <c r="C83" s="101"/>
    </row>
  </sheetData>
  <mergeCells count="4">
    <mergeCell ref="A5:H5"/>
    <mergeCell ref="A6:H6"/>
    <mergeCell ref="A7:H7"/>
    <mergeCell ref="A8:H8"/>
  </mergeCells>
  <printOptions/>
  <pageMargins left="0.75" right="0.75" top="1" bottom="1" header="0" footer="0"/>
  <pageSetup fitToHeight="1" fitToWidth="1"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>
    <tabColor indexed="21"/>
    <pageSetUpPr fitToPage="1"/>
  </sheetPr>
  <dimension ref="A1:Z78"/>
  <sheetViews>
    <sheetView showGridLines="0" workbookViewId="0" topLeftCell="A1">
      <selection activeCell="A1" sqref="A1"/>
    </sheetView>
  </sheetViews>
  <sheetFormatPr defaultColWidth="12" defaultRowHeight="11.25"/>
  <cols>
    <col min="1" max="1" width="3.83203125" style="60" customWidth="1"/>
    <col min="2" max="2" width="68.5" style="60" customWidth="1"/>
    <col min="3" max="7" width="14.83203125" style="60" customWidth="1"/>
    <col min="8" max="8" width="0.82421875" style="30" customWidth="1"/>
    <col min="9" max="9" width="14.83203125" style="60" customWidth="1"/>
    <col min="10" max="11" width="12" style="60" customWidth="1"/>
    <col min="12" max="12" width="16.33203125" style="60" bestFit="1" customWidth="1"/>
    <col min="13" max="13" width="13" style="60" customWidth="1"/>
    <col min="14" max="14" width="12.33203125" style="60" customWidth="1"/>
    <col min="15" max="15" width="14.16015625" style="60" customWidth="1"/>
    <col min="16" max="17" width="12" style="60" customWidth="1"/>
    <col min="18" max="18" width="14.5" style="60" bestFit="1" customWidth="1"/>
    <col min="19" max="19" width="12" style="60" customWidth="1"/>
    <col min="20" max="20" width="14.5" style="60" bestFit="1" customWidth="1"/>
    <col min="21" max="16384" width="12" style="60" customWidth="1"/>
  </cols>
  <sheetData>
    <row r="1" ht="12">
      <c r="A1" s="17" t="s">
        <v>0</v>
      </c>
    </row>
    <row r="2" ht="12">
      <c r="A2" s="17" t="s">
        <v>1</v>
      </c>
    </row>
    <row r="3" ht="8.25" customHeight="1"/>
    <row r="4" spans="2:9" s="65" customFormat="1" ht="15">
      <c r="B4" s="238" t="s">
        <v>48</v>
      </c>
      <c r="C4" s="238"/>
      <c r="D4" s="238"/>
      <c r="E4" s="238"/>
      <c r="F4" s="238"/>
      <c r="G4" s="238"/>
      <c r="H4" s="238"/>
      <c r="I4" s="238"/>
    </row>
    <row r="5" spans="2:9" s="65" customFormat="1" ht="15">
      <c r="B5" s="239">
        <v>40451</v>
      </c>
      <c r="C5" s="239"/>
      <c r="D5" s="239"/>
      <c r="E5" s="239"/>
      <c r="F5" s="239"/>
      <c r="G5" s="239"/>
      <c r="H5" s="239"/>
      <c r="I5" s="239"/>
    </row>
    <row r="6" spans="2:9" ht="13.5">
      <c r="B6" s="103"/>
      <c r="C6" s="103"/>
      <c r="D6" s="103"/>
      <c r="E6" s="103"/>
      <c r="F6" s="103"/>
      <c r="G6" s="103"/>
      <c r="H6" s="104"/>
      <c r="I6" s="103"/>
    </row>
    <row r="7" spans="11:17" ht="12">
      <c r="K7" s="241"/>
      <c r="L7" s="241"/>
      <c r="M7" s="241"/>
      <c r="N7" s="241"/>
      <c r="O7" s="241"/>
      <c r="P7" s="241"/>
      <c r="Q7" s="241"/>
    </row>
    <row r="8" spans="2:10" s="58" customFormat="1" ht="12">
      <c r="B8" s="66"/>
      <c r="C8" s="67"/>
      <c r="D8" s="67"/>
      <c r="E8" s="67"/>
      <c r="F8" s="67"/>
      <c r="G8" s="68"/>
      <c r="H8" s="69"/>
      <c r="I8" s="70"/>
      <c r="J8" s="60"/>
    </row>
    <row r="9" spans="2:10" s="18" customFormat="1" ht="14.25">
      <c r="B9" s="71"/>
      <c r="C9" s="72" t="s">
        <v>42</v>
      </c>
      <c r="D9" s="72" t="s">
        <v>43</v>
      </c>
      <c r="E9" s="72" t="s">
        <v>44</v>
      </c>
      <c r="F9" s="72" t="s">
        <v>45</v>
      </c>
      <c r="G9" s="73" t="s">
        <v>46</v>
      </c>
      <c r="H9" s="74"/>
      <c r="I9" s="75" t="s">
        <v>47</v>
      </c>
      <c r="J9" s="2"/>
    </row>
    <row r="10" spans="2:10" s="58" customFormat="1" ht="12">
      <c r="B10" s="91"/>
      <c r="C10" s="92"/>
      <c r="D10" s="92"/>
      <c r="E10" s="92"/>
      <c r="F10" s="92"/>
      <c r="G10" s="93"/>
      <c r="H10" s="69"/>
      <c r="I10" s="94"/>
      <c r="J10" s="60"/>
    </row>
    <row r="11" spans="2:9" s="26" customFormat="1" ht="12">
      <c r="B11" s="69"/>
      <c r="C11" s="69"/>
      <c r="D11" s="69"/>
      <c r="E11" s="69"/>
      <c r="F11" s="69"/>
      <c r="G11" s="69"/>
      <c r="H11" s="69"/>
      <c r="I11" s="69"/>
    </row>
    <row r="12" spans="2:9" s="58" customFormat="1" ht="12">
      <c r="B12" s="105" t="s">
        <v>133</v>
      </c>
      <c r="C12" s="106"/>
      <c r="D12" s="106"/>
      <c r="E12" s="106"/>
      <c r="F12" s="106"/>
      <c r="G12" s="106"/>
      <c r="H12" s="106"/>
      <c r="I12" s="30"/>
    </row>
    <row r="13" spans="2:9" s="58" customFormat="1" ht="12">
      <c r="B13" s="107" t="s">
        <v>12</v>
      </c>
      <c r="C13" s="141">
        <v>6.594084145004531</v>
      </c>
      <c r="D13" s="141">
        <v>0.007080048876861866</v>
      </c>
      <c r="E13" s="141">
        <v>19.506880830309626</v>
      </c>
      <c r="F13" s="141">
        <v>14.390433229205657</v>
      </c>
      <c r="G13" s="142">
        <v>-17.978135719927657</v>
      </c>
      <c r="H13" s="143"/>
      <c r="I13" s="144">
        <v>7.1276057027116035</v>
      </c>
    </row>
    <row r="14" spans="2:9" s="58" customFormat="1" ht="12">
      <c r="B14" s="108" t="s">
        <v>134</v>
      </c>
      <c r="C14" s="143">
        <v>93.5957830286381</v>
      </c>
      <c r="D14" s="143">
        <v>3.8875562821858223</v>
      </c>
      <c r="E14" s="143">
        <v>64.69417737441458</v>
      </c>
      <c r="F14" s="143">
        <v>-8.713629915628596</v>
      </c>
      <c r="G14" s="145">
        <v>-27.301895506523433</v>
      </c>
      <c r="H14" s="143"/>
      <c r="I14" s="146">
        <v>20.927630860736702</v>
      </c>
    </row>
    <row r="15" spans="2:9" s="58" customFormat="1" ht="12">
      <c r="B15" s="230" t="s">
        <v>135</v>
      </c>
      <c r="C15" s="231">
        <f>'[9]Tabla_3_ MB1_MR1_web'!DD11</f>
        <v>6.415541408311398</v>
      </c>
      <c r="D15" s="231">
        <f>'[9]Tabla_3_ MB1_MR1_web'!DE11</f>
        <v>-1.8170169028157823</v>
      </c>
      <c r="E15" s="231">
        <f>'[9]Tabla_3_ MB1_MR1_web'!DF11</f>
        <v>-1.5279328316953555</v>
      </c>
      <c r="F15" s="231">
        <f>'[9]Tabla_3_ MB1_MR1_web'!DG11</f>
        <v>15.50365638286011</v>
      </c>
      <c r="G15" s="232">
        <f>'[9]Tabla_3_ MB1_MR1_web'!DH11</f>
        <v>-6.9877737479378315</v>
      </c>
      <c r="H15" s="231"/>
      <c r="I15" s="215">
        <f>'[9]Tabla_3_ MB1_MR1_web'!DI11</f>
        <v>6.4641235120627805</v>
      </c>
    </row>
    <row r="16" spans="2:9" s="58" customFormat="1" ht="12">
      <c r="B16" s="233" t="s">
        <v>99</v>
      </c>
      <c r="C16" s="234">
        <f>'[9]Tabla_3_ MB1_MR1_web'!DD12</f>
        <v>4.896234333870475</v>
      </c>
      <c r="D16" s="234">
        <f>'[9]Tabla_3_ MB1_MR1_web'!DE12</f>
        <v>-1.8170169028157823</v>
      </c>
      <c r="E16" s="234">
        <f>'[9]Tabla_3_ MB1_MR1_web'!DF12</f>
        <v>-1.5279328316953555</v>
      </c>
      <c r="F16" s="234">
        <f>'[9]Tabla_3_ MB1_MR1_web'!DG12</f>
        <v>15.50365638286011</v>
      </c>
      <c r="G16" s="235">
        <f>'[9]Tabla_3_ MB1_MR1_web'!DH12</f>
        <v>-6.9877737479378315</v>
      </c>
      <c r="H16" s="234"/>
      <c r="I16" s="216">
        <f>'[9]Tabla_3_ MB1_MR1_web'!DI12</f>
        <v>5.186440281967686</v>
      </c>
    </row>
    <row r="17" spans="2:9" s="58" customFormat="1" ht="12">
      <c r="B17" s="233" t="s">
        <v>100</v>
      </c>
      <c r="C17" s="234">
        <f>'[9]Tabla_3_ MB1_MR1_web'!DD13</f>
        <v>20.31989646259762</v>
      </c>
      <c r="D17" s="234" t="str">
        <f>'[9]Tabla_3_ MB1_MR1_web'!DE13</f>
        <v>--</v>
      </c>
      <c r="E17" s="234" t="str">
        <f>'[9]Tabla_3_ MB1_MR1_web'!DF13</f>
        <v>--</v>
      </c>
      <c r="F17" s="234" t="str">
        <f>'[9]Tabla_3_ MB1_MR1_web'!DG13</f>
        <v>--</v>
      </c>
      <c r="G17" s="235" t="str">
        <f>'[9]Tabla_3_ MB1_MR1_web'!DH13</f>
        <v>--</v>
      </c>
      <c r="H17" s="234"/>
      <c r="I17" s="216">
        <f>'[9]Tabla_3_ MB1_MR1_web'!DI13</f>
        <v>20.31989646259762</v>
      </c>
    </row>
    <row r="18" spans="2:9" s="58" customFormat="1" ht="12">
      <c r="B18" s="110"/>
      <c r="C18" s="143"/>
      <c r="D18" s="143"/>
      <c r="E18" s="143"/>
      <c r="F18" s="143"/>
      <c r="G18" s="145"/>
      <c r="H18" s="143"/>
      <c r="I18" s="146"/>
    </row>
    <row r="19" spans="2:9" s="58" customFormat="1" ht="12">
      <c r="B19" s="108" t="s">
        <v>17</v>
      </c>
      <c r="C19" s="143">
        <v>-57.15470546527478</v>
      </c>
      <c r="D19" s="143">
        <v>-19.203831849028518</v>
      </c>
      <c r="E19" s="143">
        <v>83.94948016082675</v>
      </c>
      <c r="F19" s="143">
        <v>-25.47573312929351</v>
      </c>
      <c r="G19" s="145">
        <v>977.5645334374735</v>
      </c>
      <c r="H19" s="143"/>
      <c r="I19" s="146">
        <v>-50.61000205688286</v>
      </c>
    </row>
    <row r="20" spans="2:9" s="58" customFormat="1" ht="12">
      <c r="B20" s="110"/>
      <c r="C20" s="143"/>
      <c r="D20" s="143"/>
      <c r="E20" s="143"/>
      <c r="F20" s="143"/>
      <c r="G20" s="145"/>
      <c r="H20" s="143"/>
      <c r="I20" s="146"/>
    </row>
    <row r="21" spans="2:9" s="58" customFormat="1" ht="12">
      <c r="B21" s="111" t="s">
        <v>18</v>
      </c>
      <c r="C21" s="143">
        <v>-0.9245406199959949</v>
      </c>
      <c r="D21" s="143">
        <v>-1.5972477707433819</v>
      </c>
      <c r="E21" s="143">
        <v>20.18137329946532</v>
      </c>
      <c r="F21" s="143">
        <v>9.42296179957438</v>
      </c>
      <c r="G21" s="145">
        <v>-12.626199643485092</v>
      </c>
      <c r="H21" s="143"/>
      <c r="I21" s="146">
        <v>0.8030703547395657</v>
      </c>
    </row>
    <row r="22" spans="2:9" s="58" customFormat="1" ht="12">
      <c r="B22" s="96"/>
      <c r="C22" s="148"/>
      <c r="D22" s="148"/>
      <c r="E22" s="148"/>
      <c r="F22" s="148"/>
      <c r="G22" s="149"/>
      <c r="H22" s="147"/>
      <c r="I22" s="150"/>
    </row>
    <row r="23" spans="2:9" s="58" customFormat="1" ht="12">
      <c r="B23" s="111" t="s">
        <v>19</v>
      </c>
      <c r="C23" s="151">
        <v>-11.814815816057656</v>
      </c>
      <c r="D23" s="151">
        <v>-4.6688874865508545</v>
      </c>
      <c r="E23" s="151">
        <v>28.85627601817431</v>
      </c>
      <c r="F23" s="151">
        <v>15.765273342215469</v>
      </c>
      <c r="G23" s="152">
        <v>-6.931753083162762</v>
      </c>
      <c r="H23" s="143"/>
      <c r="I23" s="153">
        <v>-6.256829074166226</v>
      </c>
    </row>
    <row r="24" spans="2:9" s="58" customFormat="1" ht="12">
      <c r="B24" s="109" t="s">
        <v>106</v>
      </c>
      <c r="C24" s="148">
        <v>13.168681687734063</v>
      </c>
      <c r="D24" s="148">
        <v>59.41680842177437</v>
      </c>
      <c r="E24" s="148">
        <v>42.71601931671183</v>
      </c>
      <c r="F24" s="148">
        <v>21.134724636484158</v>
      </c>
      <c r="G24" s="149">
        <v>-6.1010525383697445</v>
      </c>
      <c r="H24" s="147"/>
      <c r="I24" s="150">
        <v>13.39850620653047</v>
      </c>
    </row>
    <row r="25" spans="2:9" s="58" customFormat="1" ht="12">
      <c r="B25" s="109" t="s">
        <v>137</v>
      </c>
      <c r="C25" s="148">
        <v>-12.38719655679258</v>
      </c>
      <c r="D25" s="148">
        <v>-7.18898099656381</v>
      </c>
      <c r="E25" s="148">
        <v>28.451331459229202</v>
      </c>
      <c r="F25" s="148">
        <v>15.716190513107819</v>
      </c>
      <c r="G25" s="149">
        <v>-7.047148653229652</v>
      </c>
      <c r="H25" s="147"/>
      <c r="I25" s="150">
        <v>-6.755478170240991</v>
      </c>
    </row>
    <row r="26" spans="2:9" s="58" customFormat="1" ht="12">
      <c r="B26" s="109"/>
      <c r="C26" s="148"/>
      <c r="D26" s="148"/>
      <c r="E26" s="148"/>
      <c r="F26" s="148"/>
      <c r="G26" s="149"/>
      <c r="H26" s="147"/>
      <c r="I26" s="150"/>
    </row>
    <row r="27" spans="2:9" s="59" customFormat="1" ht="12">
      <c r="B27" s="108" t="s">
        <v>138</v>
      </c>
      <c r="C27" s="151">
        <v>16.2605081090879</v>
      </c>
      <c r="D27" s="151">
        <v>-26.28262783633598</v>
      </c>
      <c r="E27" s="151">
        <v>44.549818772582505</v>
      </c>
      <c r="F27" s="151">
        <v>-33.22731492408466</v>
      </c>
      <c r="G27" s="152">
        <v>10.803721295831403</v>
      </c>
      <c r="H27" s="143"/>
      <c r="I27" s="153">
        <v>13.39597725070194</v>
      </c>
    </row>
    <row r="28" spans="2:9" s="58" customFormat="1" ht="12">
      <c r="B28" s="109" t="s">
        <v>109</v>
      </c>
      <c r="C28" s="148">
        <v>16.88576597533771</v>
      </c>
      <c r="D28" s="148" t="s">
        <v>136</v>
      </c>
      <c r="E28" s="148">
        <v>89.28337425992258</v>
      </c>
      <c r="F28" s="148">
        <v>-33.22731492408466</v>
      </c>
      <c r="G28" s="149">
        <v>448.7031236425147</v>
      </c>
      <c r="H28" s="147"/>
      <c r="I28" s="150">
        <v>14.21853706561016</v>
      </c>
    </row>
    <row r="29" spans="2:9" s="58" customFormat="1" ht="12">
      <c r="B29" s="109" t="s">
        <v>110</v>
      </c>
      <c r="C29" s="148">
        <v>-13.14603602083947</v>
      </c>
      <c r="D29" s="148">
        <v>-28.350788143309902</v>
      </c>
      <c r="E29" s="148">
        <v>35.86107647781611</v>
      </c>
      <c r="F29" s="148" t="s">
        <v>136</v>
      </c>
      <c r="G29" s="149">
        <v>-27.712683351196578</v>
      </c>
      <c r="H29" s="147"/>
      <c r="I29" s="150">
        <v>2.742212723459936</v>
      </c>
    </row>
    <row r="30" spans="2:9" s="58" customFormat="1" ht="12">
      <c r="B30" s="96"/>
      <c r="C30" s="148"/>
      <c r="D30" s="148"/>
      <c r="E30" s="148"/>
      <c r="F30" s="148"/>
      <c r="G30" s="149"/>
      <c r="H30" s="147"/>
      <c r="I30" s="150"/>
    </row>
    <row r="31" spans="2:9" s="58" customFormat="1" ht="12">
      <c r="B31" s="112" t="s">
        <v>39</v>
      </c>
      <c r="C31" s="154">
        <v>12.565007859204535</v>
      </c>
      <c r="D31" s="154">
        <v>-1.0762156689551716</v>
      </c>
      <c r="E31" s="154">
        <v>8.567432164167442</v>
      </c>
      <c r="F31" s="154">
        <v>10.326839214412797</v>
      </c>
      <c r="G31" s="155">
        <v>-8.100645182296951</v>
      </c>
      <c r="H31" s="143"/>
      <c r="I31" s="156">
        <v>10.786234282315643</v>
      </c>
    </row>
    <row r="32" spans="3:9" s="58" customFormat="1" ht="12">
      <c r="C32" s="157"/>
      <c r="D32" s="157"/>
      <c r="E32" s="157"/>
      <c r="F32" s="157"/>
      <c r="G32" s="157"/>
      <c r="H32" s="147"/>
      <c r="I32" s="157"/>
    </row>
    <row r="33" spans="2:9" s="58" customFormat="1" ht="12">
      <c r="B33" s="59" t="s">
        <v>139</v>
      </c>
      <c r="C33" s="158"/>
      <c r="D33" s="158"/>
      <c r="E33" s="158"/>
      <c r="F33" s="158"/>
      <c r="G33" s="158"/>
      <c r="H33" s="159"/>
      <c r="I33" s="160"/>
    </row>
    <row r="34" spans="2:9" s="58" customFormat="1" ht="12">
      <c r="B34" s="113" t="s">
        <v>116</v>
      </c>
      <c r="C34" s="161">
        <v>4.136420624403558</v>
      </c>
      <c r="D34" s="162">
        <v>5.625369661799207</v>
      </c>
      <c r="E34" s="162">
        <v>-10.874712817824339</v>
      </c>
      <c r="F34" s="162">
        <v>-1.8482011608811133</v>
      </c>
      <c r="G34" s="163">
        <v>-2.2619275342443457</v>
      </c>
      <c r="H34" s="147"/>
      <c r="I34" s="164">
        <v>1.9405397206189612</v>
      </c>
    </row>
    <row r="35" spans="2:9" s="58" customFormat="1" ht="12">
      <c r="B35" s="97" t="s">
        <v>119</v>
      </c>
      <c r="C35" s="148">
        <v>17.61821890029629</v>
      </c>
      <c r="D35" s="147" t="s">
        <v>136</v>
      </c>
      <c r="E35" s="147">
        <v>3199.964799216567</v>
      </c>
      <c r="F35" s="147">
        <v>-38.44834786680885</v>
      </c>
      <c r="G35" s="149" t="s">
        <v>136</v>
      </c>
      <c r="H35" s="147"/>
      <c r="I35" s="150">
        <v>34.47177121386817</v>
      </c>
    </row>
    <row r="36" spans="2:9" s="58" customFormat="1" ht="12">
      <c r="B36" s="97" t="s">
        <v>123</v>
      </c>
      <c r="C36" s="148">
        <v>-7.169826255846901</v>
      </c>
      <c r="D36" s="148">
        <v>1.0581915526420627</v>
      </c>
      <c r="E36" s="148">
        <v>-6.948760346502214</v>
      </c>
      <c r="F36" s="148">
        <v>-3.3608486212375555</v>
      </c>
      <c r="G36" s="149">
        <v>6.987909972848816</v>
      </c>
      <c r="H36" s="147"/>
      <c r="I36" s="150">
        <v>-6.188222711954882</v>
      </c>
    </row>
    <row r="37" spans="2:9" s="58" customFormat="1" ht="12">
      <c r="B37" s="96"/>
      <c r="C37" s="148"/>
      <c r="D37" s="148"/>
      <c r="E37" s="148"/>
      <c r="F37" s="148"/>
      <c r="G37" s="149"/>
      <c r="H37" s="147"/>
      <c r="I37" s="150"/>
    </row>
    <row r="38" spans="2:9" s="58" customFormat="1" ht="12">
      <c r="B38" s="97" t="s">
        <v>124</v>
      </c>
      <c r="C38" s="148">
        <v>1.8368561326621569</v>
      </c>
      <c r="D38" s="148">
        <v>18.531661014160704</v>
      </c>
      <c r="E38" s="148">
        <v>1.8196225084851747</v>
      </c>
      <c r="F38" s="148">
        <v>2.9165188201527803</v>
      </c>
      <c r="G38" s="149">
        <v>-10.713228597771508</v>
      </c>
      <c r="H38" s="147"/>
      <c r="I38" s="150">
        <v>1.6311831874418203</v>
      </c>
    </row>
    <row r="39" spans="2:9" s="58" customFormat="1" ht="12">
      <c r="B39" s="97" t="s">
        <v>125</v>
      </c>
      <c r="C39" s="148">
        <v>-12.982887004500665</v>
      </c>
      <c r="D39" s="148">
        <v>-47.7001325495538</v>
      </c>
      <c r="E39" s="148">
        <v>-7.648323340799646</v>
      </c>
      <c r="F39" s="148">
        <v>-12.375092600364713</v>
      </c>
      <c r="G39" s="149">
        <v>195.80074797008962</v>
      </c>
      <c r="H39" s="147"/>
      <c r="I39" s="150">
        <v>6.4808301642229615</v>
      </c>
    </row>
    <row r="40" spans="2:9" s="58" customFormat="1" ht="12">
      <c r="B40" s="97" t="s">
        <v>126</v>
      </c>
      <c r="C40" s="148">
        <v>-12.142483298755502</v>
      </c>
      <c r="D40" s="148">
        <v>21.199000243873513</v>
      </c>
      <c r="E40" s="148">
        <v>-45.396767098384075</v>
      </c>
      <c r="F40" s="148">
        <v>0.10881016358477158</v>
      </c>
      <c r="G40" s="227">
        <v>-1684.14</v>
      </c>
      <c r="H40" s="147"/>
      <c r="I40" s="150">
        <v>-22.859359479912467</v>
      </c>
    </row>
    <row r="41" spans="2:9" s="58" customFormat="1" ht="12">
      <c r="B41" s="96"/>
      <c r="C41" s="148"/>
      <c r="D41" s="148"/>
      <c r="E41" s="148"/>
      <c r="F41" s="148"/>
      <c r="G41" s="228"/>
      <c r="H41" s="147"/>
      <c r="I41" s="150"/>
    </row>
    <row r="42" spans="2:9" s="58" customFormat="1" ht="12">
      <c r="B42" s="114" t="s">
        <v>89</v>
      </c>
      <c r="C42" s="165">
        <v>8.139525122917135</v>
      </c>
      <c r="D42" s="165">
        <v>23.14470355687408</v>
      </c>
      <c r="E42" s="165">
        <v>-62.33938353048514</v>
      </c>
      <c r="F42" s="165">
        <v>-0.3336617261877506</v>
      </c>
      <c r="G42" s="229">
        <v>-1645.62</v>
      </c>
      <c r="H42" s="147"/>
      <c r="I42" s="166">
        <v>-8.797752595136165</v>
      </c>
    </row>
    <row r="43" spans="2:26" ht="12" customHeight="1">
      <c r="B43" s="58"/>
      <c r="C43" s="157"/>
      <c r="D43" s="157"/>
      <c r="E43" s="157"/>
      <c r="F43" s="157"/>
      <c r="G43" s="157"/>
      <c r="H43" s="147"/>
      <c r="I43" s="157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2:26" ht="12">
      <c r="B44" s="20" t="s">
        <v>140</v>
      </c>
      <c r="C44" s="147"/>
      <c r="D44" s="147"/>
      <c r="E44" s="147"/>
      <c r="F44" s="147"/>
      <c r="G44" s="147"/>
      <c r="H44" s="147"/>
      <c r="I44" s="147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2:26" ht="12">
      <c r="B45" s="31" t="s">
        <v>157</v>
      </c>
      <c r="C45" s="221">
        <v>27.17019714536034</v>
      </c>
      <c r="D45" s="221">
        <v>53.77785527589152</v>
      </c>
      <c r="E45" s="221">
        <v>32.07037381774316</v>
      </c>
      <c r="F45" s="221">
        <v>17.44917041983714</v>
      </c>
      <c r="G45" s="222">
        <v>43.99453795513903</v>
      </c>
      <c r="H45" s="223"/>
      <c r="I45" s="224">
        <v>27.407402133913706</v>
      </c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2:26" ht="12">
      <c r="B46" s="24" t="s">
        <v>158</v>
      </c>
      <c r="C46" s="223">
        <v>24.716975465825374</v>
      </c>
      <c r="D46" s="223">
        <v>50.55734527126353</v>
      </c>
      <c r="E46" s="223">
        <v>30.16719767512069</v>
      </c>
      <c r="F46" s="223">
        <v>17.205562434953467</v>
      </c>
      <c r="G46" s="225">
        <v>39.61890035858804</v>
      </c>
      <c r="H46" s="223"/>
      <c r="I46" s="226">
        <v>25.16923988725556</v>
      </c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2:26" ht="12">
      <c r="B47" s="24"/>
      <c r="C47" s="169"/>
      <c r="D47" s="169"/>
      <c r="E47" s="169"/>
      <c r="F47" s="169"/>
      <c r="G47" s="171"/>
      <c r="H47" s="169"/>
      <c r="I47" s="172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2:26" ht="12">
      <c r="B48" s="24" t="s">
        <v>141</v>
      </c>
      <c r="C48" s="169">
        <v>5.102601312029986</v>
      </c>
      <c r="D48" s="169">
        <v>6.749932799014092</v>
      </c>
      <c r="E48" s="169">
        <v>6.152896126847698</v>
      </c>
      <c r="F48" s="169">
        <v>8.129305762405458</v>
      </c>
      <c r="G48" s="171">
        <v>20.12137297331607</v>
      </c>
      <c r="H48" s="169"/>
      <c r="I48" s="172">
        <v>5.798856991686336</v>
      </c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2:26" ht="12">
      <c r="B49" s="24" t="s">
        <v>142</v>
      </c>
      <c r="C49" s="169">
        <v>4.254882137516598</v>
      </c>
      <c r="D49" s="169">
        <v>6.749932799014091</v>
      </c>
      <c r="E49" s="169">
        <v>6.152896126847698</v>
      </c>
      <c r="F49" s="169">
        <v>8.129305762405458</v>
      </c>
      <c r="G49" s="171">
        <v>18.281427067615024</v>
      </c>
      <c r="H49" s="169"/>
      <c r="I49" s="172">
        <v>5.063061083054495</v>
      </c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2:26" ht="12">
      <c r="B50" s="24" t="s">
        <v>143</v>
      </c>
      <c r="C50" s="169">
        <v>1.8614676457955048</v>
      </c>
      <c r="D50" s="169">
        <v>9.99446004735137</v>
      </c>
      <c r="E50" s="169">
        <v>4.85756406844472</v>
      </c>
      <c r="F50" s="169">
        <v>36.13269999614375</v>
      </c>
      <c r="G50" s="171">
        <v>23.975220136330677</v>
      </c>
      <c r="H50" s="169"/>
      <c r="I50" s="172">
        <v>11.102625118663287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2:26" ht="12">
      <c r="B51" s="24" t="s">
        <v>24</v>
      </c>
      <c r="C51" s="169">
        <v>4.716642588681468</v>
      </c>
      <c r="D51" s="169">
        <v>5.139999994504811</v>
      </c>
      <c r="E51" s="169">
        <v>7.159386608018657</v>
      </c>
      <c r="F51" s="169">
        <v>7.062918993886873</v>
      </c>
      <c r="G51" s="171">
        <v>13.042665854304502</v>
      </c>
      <c r="H51" s="169"/>
      <c r="I51" s="172">
        <v>5.164318841902641</v>
      </c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2:26" ht="12">
      <c r="B52" s="24" t="s">
        <v>25</v>
      </c>
      <c r="C52" s="169">
        <v>0.651050235475439</v>
      </c>
      <c r="D52" s="169" t="s">
        <v>136</v>
      </c>
      <c r="E52" s="169" t="s">
        <v>136</v>
      </c>
      <c r="F52" s="169" t="s">
        <v>136</v>
      </c>
      <c r="G52" s="171" t="s">
        <v>136</v>
      </c>
      <c r="H52" s="169"/>
      <c r="I52" s="172">
        <v>0.651050235475439</v>
      </c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2:26" ht="12">
      <c r="B53" s="24"/>
      <c r="C53" s="169"/>
      <c r="D53" s="169"/>
      <c r="E53" s="169"/>
      <c r="F53" s="169"/>
      <c r="G53" s="171"/>
      <c r="H53" s="169"/>
      <c r="I53" s="172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2:26" ht="12">
      <c r="B54" s="36" t="s">
        <v>144</v>
      </c>
      <c r="C54" s="173">
        <v>0.19337892597756512</v>
      </c>
      <c r="D54" s="173">
        <v>3.397827208176218</v>
      </c>
      <c r="E54" s="173">
        <v>2.381908270481657</v>
      </c>
      <c r="F54" s="173">
        <v>1.4902548296779703</v>
      </c>
      <c r="G54" s="174">
        <v>23.59076044031186</v>
      </c>
      <c r="H54" s="169"/>
      <c r="I54" s="175">
        <v>1.0515871862283477</v>
      </c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2:26" ht="12">
      <c r="B55" s="30"/>
      <c r="C55" s="169"/>
      <c r="D55" s="169"/>
      <c r="E55" s="169"/>
      <c r="F55" s="169"/>
      <c r="G55" s="169"/>
      <c r="H55" s="169"/>
      <c r="I55" s="147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2:26" ht="12">
      <c r="B56" s="58"/>
      <c r="C56" s="157"/>
      <c r="D56" s="157"/>
      <c r="E56" s="157"/>
      <c r="F56" s="157"/>
      <c r="G56" s="157"/>
      <c r="H56" s="147"/>
      <c r="I56" s="157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2:9" ht="12">
      <c r="B57" s="20" t="s">
        <v>145</v>
      </c>
      <c r="C57" s="169"/>
      <c r="D57" s="169"/>
      <c r="E57" s="169"/>
      <c r="F57" s="169"/>
      <c r="G57" s="169"/>
      <c r="H57" s="169"/>
      <c r="I57" s="147"/>
    </row>
    <row r="58" spans="2:9" ht="12">
      <c r="B58" s="31" t="s">
        <v>146</v>
      </c>
      <c r="C58" s="167">
        <v>22.72160533906004</v>
      </c>
      <c r="D58" s="167">
        <v>6.402327721416753</v>
      </c>
      <c r="E58" s="167">
        <v>4.732191338714702</v>
      </c>
      <c r="F58" s="167">
        <v>18.70240179255788</v>
      </c>
      <c r="G58" s="168">
        <v>-67.44285829274364</v>
      </c>
      <c r="H58" s="169"/>
      <c r="I58" s="170">
        <v>17.18448531269157</v>
      </c>
    </row>
    <row r="59" spans="2:9" ht="12">
      <c r="B59" s="24" t="s">
        <v>147</v>
      </c>
      <c r="C59" s="169">
        <v>5.401567942017787</v>
      </c>
      <c r="D59" s="169">
        <v>3.186368754653024</v>
      </c>
      <c r="E59" s="169">
        <v>1.3387222745982907</v>
      </c>
      <c r="F59" s="169">
        <v>3.0317606540689335</v>
      </c>
      <c r="G59" s="171">
        <v>-22.788736212598305</v>
      </c>
      <c r="H59" s="169"/>
      <c r="I59" s="172">
        <v>4.1334319239176125</v>
      </c>
    </row>
    <row r="60" spans="2:9" ht="12">
      <c r="B60" s="24" t="s">
        <v>30</v>
      </c>
      <c r="C60" s="169">
        <v>13.128585611721228</v>
      </c>
      <c r="D60" s="169">
        <v>19.80501038986023</v>
      </c>
      <c r="E60" s="169">
        <v>16.52342479125038</v>
      </c>
      <c r="F60" s="169">
        <v>11.177592920766285</v>
      </c>
      <c r="G60" s="171">
        <v>17.74596649567809</v>
      </c>
      <c r="H60" s="169"/>
      <c r="I60" s="172">
        <v>13.418880408127555</v>
      </c>
    </row>
    <row r="61" spans="2:9" ht="12">
      <c r="B61" s="96" t="s">
        <v>148</v>
      </c>
      <c r="C61" s="169">
        <v>1.1169013513796364</v>
      </c>
      <c r="D61" s="169">
        <v>0</v>
      </c>
      <c r="E61" s="169">
        <v>1.8067141504353166</v>
      </c>
      <c r="F61" s="169">
        <v>-0.013805563741924931</v>
      </c>
      <c r="G61" s="171">
        <v>-0.011328494885053034</v>
      </c>
      <c r="H61" s="169"/>
      <c r="I61" s="172">
        <v>1.031322074768517</v>
      </c>
    </row>
    <row r="62" spans="2:9" ht="12">
      <c r="B62" s="96" t="s">
        <v>31</v>
      </c>
      <c r="C62" s="169">
        <v>13.67456067143661</v>
      </c>
      <c r="D62" s="169">
        <v>20.50923172350152</v>
      </c>
      <c r="E62" s="169">
        <v>17.333938718246237</v>
      </c>
      <c r="F62" s="169">
        <v>11.40486453463561</v>
      </c>
      <c r="G62" s="171">
        <v>25.13804226403233</v>
      </c>
      <c r="H62" s="169"/>
      <c r="I62" s="172">
        <v>14.141209298621467</v>
      </c>
    </row>
    <row r="63" spans="2:9" ht="12">
      <c r="B63" s="24" t="s">
        <v>149</v>
      </c>
      <c r="C63" s="169">
        <v>5.515454725139789</v>
      </c>
      <c r="D63" s="169">
        <v>14.569577499982929</v>
      </c>
      <c r="E63" s="169">
        <v>9.465166995400535</v>
      </c>
      <c r="F63" s="169">
        <v>4.605017994123916</v>
      </c>
      <c r="G63" s="171">
        <v>10.794812106421588</v>
      </c>
      <c r="H63" s="169"/>
      <c r="I63" s="172">
        <v>5.978220955027412</v>
      </c>
    </row>
    <row r="64" spans="2:9" ht="12">
      <c r="B64" s="115" t="s">
        <v>33</v>
      </c>
      <c r="C64" s="169">
        <v>2.5480027954269184</v>
      </c>
      <c r="D64" s="169">
        <v>2.8538400723736608</v>
      </c>
      <c r="E64" s="169">
        <v>6.784148597652654</v>
      </c>
      <c r="F64" s="169">
        <v>3.755905049536097</v>
      </c>
      <c r="G64" s="171">
        <v>37.59424242966186</v>
      </c>
      <c r="H64" s="169"/>
      <c r="I64" s="172">
        <v>3.89197306661397</v>
      </c>
    </row>
    <row r="65" spans="2:9" ht="12">
      <c r="B65" s="96"/>
      <c r="C65" s="169"/>
      <c r="D65" s="169"/>
      <c r="E65" s="169"/>
      <c r="F65" s="169"/>
      <c r="G65" s="171"/>
      <c r="H65" s="169"/>
      <c r="I65" s="172"/>
    </row>
    <row r="66" spans="2:9" ht="12">
      <c r="B66" s="24" t="s">
        <v>150</v>
      </c>
      <c r="C66" s="169">
        <v>20.250394700707627</v>
      </c>
      <c r="D66" s="169">
        <v>0</v>
      </c>
      <c r="E66" s="169">
        <v>19.088032480708094</v>
      </c>
      <c r="F66" s="169">
        <v>-0.2997939152364024</v>
      </c>
      <c r="G66" s="171">
        <v>-0.10494388205528812</v>
      </c>
      <c r="H66" s="169"/>
      <c r="I66" s="172">
        <v>17.251320794712715</v>
      </c>
    </row>
    <row r="67" spans="2:9" ht="12">
      <c r="B67" s="24" t="s">
        <v>151</v>
      </c>
      <c r="C67" s="169">
        <v>40.33368864756626</v>
      </c>
      <c r="D67" s="169">
        <v>71.03911885342664</v>
      </c>
      <c r="E67" s="169">
        <v>54.60482553475979</v>
      </c>
      <c r="F67" s="169">
        <v>40.37766498794321</v>
      </c>
      <c r="G67" s="171">
        <v>42.94213524283422</v>
      </c>
      <c r="H67" s="169"/>
      <c r="I67" s="172">
        <v>42.27517483678139</v>
      </c>
    </row>
    <row r="68" spans="2:9" ht="12">
      <c r="B68" s="36" t="s">
        <v>152</v>
      </c>
      <c r="C68" s="173">
        <v>18.63316019175066</v>
      </c>
      <c r="D68" s="173">
        <v>13.914904813832916</v>
      </c>
      <c r="E68" s="173">
        <v>39.13795189844216</v>
      </c>
      <c r="F68" s="173">
        <v>32.932482785128485</v>
      </c>
      <c r="G68" s="174">
        <v>149.55119430064744</v>
      </c>
      <c r="H68" s="169"/>
      <c r="I68" s="175">
        <v>27.522208210250962</v>
      </c>
    </row>
    <row r="69" spans="2:9" ht="12">
      <c r="B69" s="58"/>
      <c r="C69" s="158"/>
      <c r="D69" s="158"/>
      <c r="E69" s="158"/>
      <c r="F69" s="158"/>
      <c r="G69" s="158"/>
      <c r="H69" s="159"/>
      <c r="I69" s="160"/>
    </row>
    <row r="70" spans="2:9" ht="12">
      <c r="B70" s="62" t="s">
        <v>49</v>
      </c>
      <c r="C70" s="56"/>
      <c r="D70" s="56"/>
      <c r="E70" s="56"/>
      <c r="F70" s="56"/>
      <c r="G70" s="56"/>
      <c r="H70" s="84"/>
      <c r="I70" s="58"/>
    </row>
    <row r="71" spans="2:9" ht="12">
      <c r="B71" s="116" t="s">
        <v>50</v>
      </c>
      <c r="C71" s="56"/>
      <c r="D71" s="56"/>
      <c r="E71" s="56"/>
      <c r="F71" s="56"/>
      <c r="G71" s="56"/>
      <c r="H71" s="84"/>
      <c r="I71" s="58"/>
    </row>
    <row r="72" spans="2:9" ht="12">
      <c r="B72" s="116" t="s">
        <v>153</v>
      </c>
      <c r="C72" s="56"/>
      <c r="D72" s="56"/>
      <c r="E72" s="56"/>
      <c r="F72" s="56"/>
      <c r="G72" s="56"/>
      <c r="H72" s="84"/>
      <c r="I72" s="58"/>
    </row>
    <row r="73" spans="2:9" ht="12">
      <c r="B73" s="117" t="s">
        <v>154</v>
      </c>
      <c r="C73" s="56"/>
      <c r="D73" s="56"/>
      <c r="E73" s="56"/>
      <c r="F73" s="56"/>
      <c r="G73" s="56"/>
      <c r="H73" s="84"/>
      <c r="I73" s="58"/>
    </row>
    <row r="74" spans="2:9" ht="12">
      <c r="B74" s="58" t="s">
        <v>155</v>
      </c>
      <c r="C74"/>
      <c r="D74" s="58"/>
      <c r="E74" s="58"/>
      <c r="F74" s="56"/>
      <c r="G74" s="56"/>
      <c r="H74" s="84"/>
      <c r="I74" s="58"/>
    </row>
    <row r="75" spans="2:9" ht="12">
      <c r="B75" s="116"/>
      <c r="C75" s="56"/>
      <c r="D75" s="56"/>
      <c r="E75" s="56"/>
      <c r="F75" s="56"/>
      <c r="G75" s="56"/>
      <c r="H75" s="84"/>
      <c r="I75" s="58"/>
    </row>
    <row r="76" spans="3:9" ht="12">
      <c r="C76" s="58"/>
      <c r="D76" s="58"/>
      <c r="E76" s="58"/>
      <c r="F76" s="58"/>
      <c r="G76" s="58"/>
      <c r="I76" s="58"/>
    </row>
    <row r="77" spans="2:9" ht="12">
      <c r="B77" s="60" t="s">
        <v>51</v>
      </c>
      <c r="C77" s="58"/>
      <c r="D77" s="58"/>
      <c r="E77" s="58"/>
      <c r="F77" s="58"/>
      <c r="G77" s="58"/>
      <c r="I77" s="58"/>
    </row>
    <row r="78" spans="2:9" ht="12">
      <c r="B78" s="58"/>
      <c r="C78" s="58"/>
      <c r="D78" s="58"/>
      <c r="E78" s="58"/>
      <c r="F78" s="58"/>
      <c r="G78" s="58"/>
      <c r="I78" s="58"/>
    </row>
  </sheetData>
  <mergeCells count="3">
    <mergeCell ref="B4:I4"/>
    <mergeCell ref="B5:I5"/>
    <mergeCell ref="K7:Q7"/>
  </mergeCells>
  <printOptions/>
  <pageMargins left="0.75" right="0.75" top="1" bottom="1" header="0" footer="0"/>
  <pageSetup fitToHeight="1" fitToWidth="1"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3">
    <tabColor indexed="21"/>
    <pageSetUpPr fitToPage="1"/>
  </sheetPr>
  <dimension ref="A1:I85"/>
  <sheetViews>
    <sheetView showGridLines="0" zoomScale="75" zoomScaleNormal="75" workbookViewId="0" topLeftCell="A1">
      <selection activeCell="A1" sqref="A1"/>
    </sheetView>
  </sheetViews>
  <sheetFormatPr defaultColWidth="12" defaultRowHeight="11.25"/>
  <cols>
    <col min="1" max="1" width="3.5" style="2" customWidth="1"/>
    <col min="2" max="2" width="35" style="2" customWidth="1"/>
    <col min="3" max="3" width="28.33203125" style="2" customWidth="1"/>
    <col min="4" max="4" width="12" style="2" customWidth="1"/>
    <col min="5" max="5" width="31.33203125" style="2" customWidth="1"/>
    <col min="6" max="6" width="26.5" style="2" customWidth="1"/>
    <col min="7" max="7" width="12" style="118" customWidth="1"/>
    <col min="8" max="16384" width="12" style="2" customWidth="1"/>
  </cols>
  <sheetData>
    <row r="1" ht="14.25">
      <c r="A1" s="1" t="s">
        <v>0</v>
      </c>
    </row>
    <row r="2" ht="14.25">
      <c r="A2" s="1" t="s">
        <v>1</v>
      </c>
    </row>
    <row r="3" ht="8.25" customHeight="1"/>
    <row r="4" spans="2:6" ht="18">
      <c r="B4" s="245" t="s">
        <v>52</v>
      </c>
      <c r="C4" s="245"/>
      <c r="D4" s="245"/>
      <c r="E4" s="245"/>
      <c r="F4" s="245"/>
    </row>
    <row r="5" spans="2:6" ht="18">
      <c r="B5" s="245" t="s">
        <v>53</v>
      </c>
      <c r="C5" s="245"/>
      <c r="D5" s="245"/>
      <c r="E5" s="245"/>
      <c r="F5" s="245"/>
    </row>
    <row r="6" spans="2:6" ht="18">
      <c r="B6" s="246">
        <v>40451</v>
      </c>
      <c r="C6" s="246"/>
      <c r="D6" s="246"/>
      <c r="E6" s="246"/>
      <c r="F6" s="246"/>
    </row>
    <row r="7" ht="14.25">
      <c r="B7" s="119"/>
    </row>
    <row r="8" spans="2:6" ht="14.25">
      <c r="B8" s="120"/>
      <c r="C8" s="121"/>
      <c r="D8" s="121"/>
      <c r="E8" s="121"/>
      <c r="F8" s="122"/>
    </row>
    <row r="9" spans="2:6" ht="14.25">
      <c r="B9" s="242" t="s">
        <v>54</v>
      </c>
      <c r="C9" s="243"/>
      <c r="D9" s="243"/>
      <c r="E9" s="243"/>
      <c r="F9" s="244"/>
    </row>
    <row r="10" spans="2:6" ht="14.25">
      <c r="B10" s="123"/>
      <c r="C10" s="124"/>
      <c r="D10" s="124"/>
      <c r="E10" s="124"/>
      <c r="F10" s="125"/>
    </row>
    <row r="11" spans="2:6" ht="14.25">
      <c r="B11" s="126"/>
      <c r="C11" s="63"/>
      <c r="D11" s="63"/>
      <c r="E11" s="63"/>
      <c r="F11" s="127"/>
    </row>
    <row r="12" spans="2:6" ht="14.25">
      <c r="B12" s="128" t="s">
        <v>55</v>
      </c>
      <c r="C12" s="63"/>
      <c r="D12" s="63"/>
      <c r="E12" s="63"/>
      <c r="F12" s="127"/>
    </row>
    <row r="13" spans="2:6" ht="14.25">
      <c r="B13" s="129"/>
      <c r="C13" s="63"/>
      <c r="D13" s="63"/>
      <c r="E13" s="63"/>
      <c r="F13" s="127"/>
    </row>
    <row r="14" spans="2:6" ht="14.25">
      <c r="B14" s="129" t="s">
        <v>56</v>
      </c>
      <c r="C14" s="63" t="s">
        <v>57</v>
      </c>
      <c r="D14" s="63"/>
      <c r="E14" s="63"/>
      <c r="F14" s="127"/>
    </row>
    <row r="15" spans="2:6" ht="14.25">
      <c r="B15" s="129" t="s">
        <v>58</v>
      </c>
      <c r="C15" s="63" t="s">
        <v>59</v>
      </c>
      <c r="E15" s="63"/>
      <c r="F15" s="127"/>
    </row>
    <row r="16" spans="2:6" ht="14.25">
      <c r="B16" s="129" t="s">
        <v>60</v>
      </c>
      <c r="C16" s="63" t="s">
        <v>61</v>
      </c>
      <c r="D16" s="63"/>
      <c r="E16" s="63"/>
      <c r="F16" s="127"/>
    </row>
    <row r="17" spans="2:6" ht="14.25">
      <c r="B17" s="129"/>
      <c r="C17" s="63"/>
      <c r="D17" s="63"/>
      <c r="E17" s="63"/>
      <c r="F17" s="127"/>
    </row>
    <row r="18" spans="2:6" ht="14.25">
      <c r="B18" s="129" t="s">
        <v>62</v>
      </c>
      <c r="C18" s="63" t="s">
        <v>63</v>
      </c>
      <c r="D18" s="63"/>
      <c r="E18" s="63"/>
      <c r="F18" s="127"/>
    </row>
    <row r="19" spans="2:6" ht="14.25">
      <c r="B19" s="129"/>
      <c r="C19" s="63"/>
      <c r="D19" s="63"/>
      <c r="E19" s="63"/>
      <c r="F19" s="127"/>
    </row>
    <row r="20" spans="2:6" ht="14.25">
      <c r="B20" s="130" t="s">
        <v>64</v>
      </c>
      <c r="C20" s="63"/>
      <c r="D20" s="63"/>
      <c r="E20" s="63"/>
      <c r="F20" s="127"/>
    </row>
    <row r="21" spans="2:6" ht="14.25">
      <c r="B21" s="131"/>
      <c r="C21" s="132"/>
      <c r="D21" s="132"/>
      <c r="E21" s="132"/>
      <c r="F21" s="133"/>
    </row>
    <row r="23" spans="2:6" ht="14.25">
      <c r="B23" s="120"/>
      <c r="C23" s="121"/>
      <c r="D23" s="121"/>
      <c r="E23" s="121"/>
      <c r="F23" s="122"/>
    </row>
    <row r="24" spans="2:6" ht="14.25">
      <c r="B24" s="242" t="s">
        <v>65</v>
      </c>
      <c r="C24" s="243"/>
      <c r="D24" s="243"/>
      <c r="E24" s="243"/>
      <c r="F24" s="244"/>
    </row>
    <row r="25" spans="2:6" ht="14.25">
      <c r="B25" s="123"/>
      <c r="C25" s="124"/>
      <c r="D25" s="124"/>
      <c r="E25" s="124"/>
      <c r="F25" s="125"/>
    </row>
    <row r="26" spans="2:6" ht="14.25">
      <c r="B26" s="129"/>
      <c r="C26" s="63"/>
      <c r="D26" s="63"/>
      <c r="E26" s="63"/>
      <c r="F26" s="127"/>
    </row>
    <row r="27" spans="2:6" ht="14.25">
      <c r="B27" s="128" t="s">
        <v>55</v>
      </c>
      <c r="C27" s="63"/>
      <c r="D27" s="63"/>
      <c r="E27" s="63"/>
      <c r="F27" s="127"/>
    </row>
    <row r="28" spans="2:6" ht="14.25">
      <c r="B28" s="129"/>
      <c r="C28" s="63"/>
      <c r="D28" s="63"/>
      <c r="E28" s="63"/>
      <c r="F28" s="127"/>
    </row>
    <row r="29" spans="2:6" ht="14.25">
      <c r="B29" s="129" t="s">
        <v>56</v>
      </c>
      <c r="C29" s="63" t="s">
        <v>66</v>
      </c>
      <c r="D29" s="63"/>
      <c r="E29" s="63"/>
      <c r="F29" s="127"/>
    </row>
    <row r="30" spans="2:6" ht="14.25">
      <c r="B30" s="129" t="s">
        <v>58</v>
      </c>
      <c r="C30" s="2" t="s">
        <v>67</v>
      </c>
      <c r="E30" s="63"/>
      <c r="F30" s="127"/>
    </row>
    <row r="31" spans="2:6" ht="14.25">
      <c r="B31" s="129" t="s">
        <v>60</v>
      </c>
      <c r="C31" s="63" t="s">
        <v>68</v>
      </c>
      <c r="D31" s="63"/>
      <c r="E31" s="63"/>
      <c r="F31" s="127"/>
    </row>
    <row r="32" spans="2:6" ht="14.25">
      <c r="B32" s="129"/>
      <c r="C32" s="134"/>
      <c r="D32" s="63"/>
      <c r="E32" s="63"/>
      <c r="F32" s="127"/>
    </row>
    <row r="33" spans="2:6" ht="14.25">
      <c r="B33" s="129" t="s">
        <v>62</v>
      </c>
      <c r="C33" s="63" t="s">
        <v>69</v>
      </c>
      <c r="D33" s="135"/>
      <c r="E33" s="135"/>
      <c r="F33" s="136"/>
    </row>
    <row r="34" spans="2:6" ht="14.25">
      <c r="B34" s="129"/>
      <c r="C34" s="63"/>
      <c r="D34" s="135"/>
      <c r="E34" s="135"/>
      <c r="F34" s="136"/>
    </row>
    <row r="35" spans="2:6" ht="14.25">
      <c r="B35" s="130" t="s">
        <v>64</v>
      </c>
      <c r="C35" s="63"/>
      <c r="D35" s="63"/>
      <c r="E35" s="63"/>
      <c r="F35" s="127"/>
    </row>
    <row r="36" spans="2:6" ht="14.25">
      <c r="B36" s="131"/>
      <c r="C36" s="132"/>
      <c r="D36" s="132"/>
      <c r="E36" s="132"/>
      <c r="F36" s="133"/>
    </row>
    <row r="37" spans="2:6" ht="14.25">
      <c r="B37" s="63"/>
      <c r="C37" s="63"/>
      <c r="D37" s="63"/>
      <c r="E37" s="63"/>
      <c r="F37" s="63"/>
    </row>
    <row r="38" spans="2:6" ht="14.25">
      <c r="B38" s="120"/>
      <c r="C38" s="121"/>
      <c r="D38" s="121"/>
      <c r="E38" s="121"/>
      <c r="F38" s="122"/>
    </row>
    <row r="39" spans="2:6" ht="14.25">
      <c r="B39" s="242" t="s">
        <v>70</v>
      </c>
      <c r="C39" s="243"/>
      <c r="D39" s="243"/>
      <c r="E39" s="243"/>
      <c r="F39" s="244"/>
    </row>
    <row r="40" spans="2:6" ht="14.25">
      <c r="B40" s="123"/>
      <c r="C40" s="124"/>
      <c r="D40" s="124"/>
      <c r="E40" s="124"/>
      <c r="F40" s="125"/>
    </row>
    <row r="41" spans="2:6" ht="14.25">
      <c r="B41" s="130"/>
      <c r="C41" s="63"/>
      <c r="D41" s="63"/>
      <c r="E41" s="63"/>
      <c r="F41" s="127"/>
    </row>
    <row r="42" spans="2:6" ht="14.25">
      <c r="B42" s="128" t="s">
        <v>55</v>
      </c>
      <c r="C42" s="63"/>
      <c r="D42" s="63"/>
      <c r="E42" s="63"/>
      <c r="F42" s="127"/>
    </row>
    <row r="43" spans="2:6" ht="14.25">
      <c r="B43" s="137"/>
      <c r="C43" s="63"/>
      <c r="D43" s="63"/>
      <c r="E43" s="63"/>
      <c r="F43" s="127"/>
    </row>
    <row r="44" spans="2:9" ht="14.25">
      <c r="B44" s="129" t="s">
        <v>56</v>
      </c>
      <c r="C44" s="63" t="s">
        <v>71</v>
      </c>
      <c r="D44" s="63"/>
      <c r="E44" s="63"/>
      <c r="F44" s="127"/>
      <c r="I44" s="16"/>
    </row>
    <row r="45" spans="2:6" ht="14.25">
      <c r="B45" s="129" t="s">
        <v>58</v>
      </c>
      <c r="C45" s="63" t="s">
        <v>72</v>
      </c>
      <c r="D45" s="63"/>
      <c r="E45" s="63"/>
      <c r="F45" s="127"/>
    </row>
    <row r="46" spans="2:6" ht="14.25">
      <c r="B46" s="129" t="s">
        <v>60</v>
      </c>
      <c r="C46" s="2" t="s">
        <v>73</v>
      </c>
      <c r="D46" s="63"/>
      <c r="E46" s="63"/>
      <c r="F46" s="127"/>
    </row>
    <row r="47" spans="2:6" ht="14.25">
      <c r="B47" s="129"/>
      <c r="C47" s="63"/>
      <c r="D47" s="63"/>
      <c r="E47" s="63"/>
      <c r="F47" s="127"/>
    </row>
    <row r="48" spans="2:6" ht="14.25">
      <c r="B48" s="129" t="s">
        <v>62</v>
      </c>
      <c r="C48" s="63" t="s">
        <v>74</v>
      </c>
      <c r="D48" s="63"/>
      <c r="E48" s="63"/>
      <c r="F48" s="127"/>
    </row>
    <row r="49" spans="2:6" ht="14.25">
      <c r="B49" s="129"/>
      <c r="C49" s="63"/>
      <c r="D49" s="63"/>
      <c r="E49" s="63"/>
      <c r="F49" s="127"/>
    </row>
    <row r="50" spans="2:6" ht="14.25">
      <c r="B50" s="130" t="s">
        <v>75</v>
      </c>
      <c r="C50" s="63"/>
      <c r="D50" s="63"/>
      <c r="E50" s="63"/>
      <c r="F50" s="127"/>
    </row>
    <row r="51" spans="2:6" ht="14.25">
      <c r="B51" s="131"/>
      <c r="C51" s="132"/>
      <c r="D51" s="132"/>
      <c r="E51" s="132"/>
      <c r="F51" s="133"/>
    </row>
    <row r="53" spans="2:6" ht="14.25">
      <c r="B53" s="120"/>
      <c r="C53" s="121"/>
      <c r="D53" s="121"/>
      <c r="E53" s="121"/>
      <c r="F53" s="122"/>
    </row>
    <row r="54" spans="2:6" ht="14.25">
      <c r="B54" s="242" t="s">
        <v>76</v>
      </c>
      <c r="C54" s="243"/>
      <c r="D54" s="243"/>
      <c r="E54" s="243"/>
      <c r="F54" s="244"/>
    </row>
    <row r="55" spans="2:6" ht="14.25">
      <c r="B55" s="123"/>
      <c r="C55" s="124"/>
      <c r="D55" s="124"/>
      <c r="E55" s="124"/>
      <c r="F55" s="125"/>
    </row>
    <row r="56" spans="2:6" ht="14.25">
      <c r="B56" s="126"/>
      <c r="C56" s="138"/>
      <c r="D56" s="138"/>
      <c r="E56" s="138"/>
      <c r="F56" s="139"/>
    </row>
    <row r="57" spans="2:6" ht="14.25">
      <c r="B57" s="128" t="s">
        <v>55</v>
      </c>
      <c r="C57" s="63"/>
      <c r="D57" s="63"/>
      <c r="E57" s="63"/>
      <c r="F57" s="127"/>
    </row>
    <row r="58" spans="2:6" ht="14.25">
      <c r="B58" s="129"/>
      <c r="C58" s="63"/>
      <c r="D58" s="63"/>
      <c r="E58" s="63"/>
      <c r="F58" s="127"/>
    </row>
    <row r="59" spans="2:6" ht="14.25">
      <c r="B59" s="129" t="s">
        <v>56</v>
      </c>
      <c r="C59" s="63" t="s">
        <v>77</v>
      </c>
      <c r="D59" s="63"/>
      <c r="E59" s="63"/>
      <c r="F59" s="127"/>
    </row>
    <row r="60" spans="2:6" ht="14.25">
      <c r="B60" s="129" t="s">
        <v>58</v>
      </c>
      <c r="C60" s="63" t="s">
        <v>78</v>
      </c>
      <c r="D60" s="63"/>
      <c r="E60" s="63"/>
      <c r="F60" s="127"/>
    </row>
    <row r="61" spans="2:6" ht="14.25">
      <c r="B61" s="129" t="s">
        <v>60</v>
      </c>
      <c r="C61" s="2" t="s">
        <v>79</v>
      </c>
      <c r="D61" s="63"/>
      <c r="E61" s="63"/>
      <c r="F61" s="127"/>
    </row>
    <row r="62" spans="2:6" ht="14.25">
      <c r="B62" s="129"/>
      <c r="C62" s="63"/>
      <c r="D62" s="63"/>
      <c r="E62" s="63"/>
      <c r="F62" s="127"/>
    </row>
    <row r="63" spans="2:6" ht="14.25">
      <c r="B63" s="129" t="s">
        <v>62</v>
      </c>
      <c r="C63" s="63" t="s">
        <v>80</v>
      </c>
      <c r="D63" s="63"/>
      <c r="E63" s="63"/>
      <c r="F63" s="127"/>
    </row>
    <row r="64" spans="2:6" ht="14.25">
      <c r="B64" s="129"/>
      <c r="C64" s="63"/>
      <c r="D64" s="63"/>
      <c r="E64" s="63"/>
      <c r="F64" s="127"/>
    </row>
    <row r="65" spans="2:6" ht="14.25">
      <c r="B65" s="130" t="s">
        <v>81</v>
      </c>
      <c r="C65" s="63"/>
      <c r="D65" s="63"/>
      <c r="E65" s="63"/>
      <c r="F65" s="127"/>
    </row>
    <row r="66" spans="2:6" ht="14.25">
      <c r="B66" s="131"/>
      <c r="C66" s="132"/>
      <c r="D66" s="132"/>
      <c r="E66" s="132"/>
      <c r="F66" s="133"/>
    </row>
    <row r="68" spans="2:6" ht="14.25">
      <c r="B68" s="120"/>
      <c r="C68" s="121"/>
      <c r="D68" s="121"/>
      <c r="E68" s="121"/>
      <c r="F68" s="122"/>
    </row>
    <row r="69" spans="2:6" ht="14.25">
      <c r="B69" s="242" t="s">
        <v>82</v>
      </c>
      <c r="C69" s="243"/>
      <c r="D69" s="243"/>
      <c r="E69" s="243"/>
      <c r="F69" s="244"/>
    </row>
    <row r="70" spans="2:6" ht="14.25">
      <c r="B70" s="123"/>
      <c r="C70" s="124"/>
      <c r="D70" s="124"/>
      <c r="E70" s="124"/>
      <c r="F70" s="125"/>
    </row>
    <row r="71" spans="2:6" ht="14.25">
      <c r="B71" s="129"/>
      <c r="C71" s="63"/>
      <c r="D71" s="63"/>
      <c r="E71" s="63"/>
      <c r="F71" s="127"/>
    </row>
    <row r="72" spans="2:6" ht="14.25">
      <c r="B72" s="128" t="s">
        <v>55</v>
      </c>
      <c r="C72" s="63"/>
      <c r="D72" s="63"/>
      <c r="E72" s="63"/>
      <c r="F72" s="127"/>
    </row>
    <row r="73" spans="2:6" ht="14.25">
      <c r="B73" s="129"/>
      <c r="C73" s="63"/>
      <c r="D73" s="63"/>
      <c r="E73" s="63"/>
      <c r="F73" s="127"/>
    </row>
    <row r="74" spans="2:6" ht="14.25">
      <c r="B74" s="129" t="s">
        <v>56</v>
      </c>
      <c r="C74" s="63" t="s">
        <v>83</v>
      </c>
      <c r="D74" s="63"/>
      <c r="E74" s="63"/>
      <c r="F74" s="127"/>
    </row>
    <row r="75" spans="2:6" ht="14.25">
      <c r="B75" s="129" t="s">
        <v>58</v>
      </c>
      <c r="C75" s="2" t="s">
        <v>84</v>
      </c>
      <c r="E75" s="63"/>
      <c r="F75" s="127"/>
    </row>
    <row r="76" spans="2:6" ht="14.25">
      <c r="B76" s="129" t="s">
        <v>60</v>
      </c>
      <c r="C76" s="63" t="s">
        <v>85</v>
      </c>
      <c r="D76" s="63"/>
      <c r="E76" s="63"/>
      <c r="F76" s="127"/>
    </row>
    <row r="77" spans="2:6" ht="14.25">
      <c r="B77" s="129"/>
      <c r="C77" s="63"/>
      <c r="D77" s="63"/>
      <c r="E77" s="63"/>
      <c r="F77" s="127"/>
    </row>
    <row r="78" spans="2:6" ht="14.25">
      <c r="B78" s="129" t="s">
        <v>62</v>
      </c>
      <c r="C78" s="63" t="s">
        <v>86</v>
      </c>
      <c r="D78" s="63"/>
      <c r="E78" s="63"/>
      <c r="F78" s="127"/>
    </row>
    <row r="79" spans="2:6" ht="14.25">
      <c r="B79" s="129"/>
      <c r="C79" s="63"/>
      <c r="D79" s="63"/>
      <c r="E79" s="63"/>
      <c r="F79" s="127"/>
    </row>
    <row r="80" spans="2:6" ht="14.25">
      <c r="B80" s="130" t="s">
        <v>87</v>
      </c>
      <c r="C80" s="63"/>
      <c r="D80" s="63"/>
      <c r="E80" s="63"/>
      <c r="F80" s="127"/>
    </row>
    <row r="81" spans="2:6" ht="14.25">
      <c r="B81" s="131"/>
      <c r="C81" s="132"/>
      <c r="D81" s="132"/>
      <c r="E81" s="132"/>
      <c r="F81" s="133"/>
    </row>
    <row r="85" ht="15">
      <c r="B85" s="140"/>
    </row>
  </sheetData>
  <mergeCells count="8">
    <mergeCell ref="B4:F4"/>
    <mergeCell ref="B5:F5"/>
    <mergeCell ref="B6:F6"/>
    <mergeCell ref="B9:F9"/>
    <mergeCell ref="B24:F24"/>
    <mergeCell ref="B39:F39"/>
    <mergeCell ref="B54:F54"/>
    <mergeCell ref="B69:F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Financiero Coop. de Ahorro y Crédito supervisadas por la SBIF</dc:title>
  <dc:subject/>
  <dc:creator>SBIF</dc:creator>
  <cp:keywords/>
  <dc:description/>
  <cp:lastModifiedBy>rarroyo</cp:lastModifiedBy>
  <dcterms:created xsi:type="dcterms:W3CDTF">2010-10-21T14:52:01Z</dcterms:created>
  <dcterms:modified xsi:type="dcterms:W3CDTF">2010-11-30T13:34:24Z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