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895" activeTab="0"/>
  </bookViews>
  <sheets>
    <sheet name="Enero 2002" sheetId="1" r:id="rId1"/>
    <sheet name="Febrero 2002" sheetId="2" r:id="rId2"/>
    <sheet name="Marzo 2002" sheetId="3" r:id="rId3"/>
    <sheet name="Abril 2002" sheetId="4" r:id="rId4"/>
    <sheet name="Mayo 2002" sheetId="5" r:id="rId5"/>
    <sheet name="Junio 2002" sheetId="6" r:id="rId6"/>
    <sheet name="Julio 2002" sheetId="7" r:id="rId7"/>
    <sheet name="Agosto 2002" sheetId="8" r:id="rId8"/>
    <sheet name="Septiembre 2002" sheetId="9" r:id="rId9"/>
    <sheet name="Octubre 2002" sheetId="10" r:id="rId10"/>
    <sheet name="Noviembre 2002" sheetId="11" r:id="rId11"/>
    <sheet name="Diciembre 2002" sheetId="12" r:id="rId12"/>
  </sheets>
  <definedNames/>
  <calcPr fullCalcOnLoad="1"/>
</workbook>
</file>

<file path=xl/sharedStrings.xml><?xml version="1.0" encoding="utf-8"?>
<sst xmlns="http://schemas.openxmlformats.org/spreadsheetml/2006/main" count="252" uniqueCount="34">
  <si>
    <t>D.  TOTAL MUTUOS ENDOSADOS ACUMULADOS</t>
  </si>
  <si>
    <t xml:space="preserve">     (entre el 1 de enero y 31 de enero  de 2002)</t>
  </si>
  <si>
    <t>Plazo Original</t>
  </si>
  <si>
    <t>Número</t>
  </si>
  <si>
    <t>Monto Total</t>
  </si>
  <si>
    <t xml:space="preserve">                                         TIR de Compra</t>
  </si>
  <si>
    <t xml:space="preserve">Valor Total </t>
  </si>
  <si>
    <t xml:space="preserve">Préstamo </t>
  </si>
  <si>
    <t>Endosos</t>
  </si>
  <si>
    <t>Nominal</t>
  </si>
  <si>
    <t>Mínima</t>
  </si>
  <si>
    <t>Máxima</t>
  </si>
  <si>
    <t>Promedio</t>
  </si>
  <si>
    <t xml:space="preserve">de Compra </t>
  </si>
  <si>
    <t>(años)</t>
  </si>
  <si>
    <t>(UF)</t>
  </si>
  <si>
    <t>Ponderado</t>
  </si>
  <si>
    <t>12</t>
  </si>
  <si>
    <t>15</t>
  </si>
  <si>
    <t>20</t>
  </si>
  <si>
    <t>TOTAL</t>
  </si>
  <si>
    <t xml:space="preserve">     (entre el 1 de enero y 28 de febrero de 2002)</t>
  </si>
  <si>
    <t xml:space="preserve">     (entre el 1 de enero y 31 de marzo de 2002)</t>
  </si>
  <si>
    <t xml:space="preserve">     (entre el 1 de enero y 30 de abril de 2002)</t>
  </si>
  <si>
    <t xml:space="preserve">     (entre el 1 de enero y 31 de julio de 2002)</t>
  </si>
  <si>
    <t>D.  TOTAL MUTUOS ENDOSADOS ACUMULADOS (*)</t>
  </si>
  <si>
    <t xml:space="preserve">      (entre el 1 de enero y 31 de agosto de 2002)</t>
  </si>
  <si>
    <t>TIR de Compra</t>
  </si>
  <si>
    <t>(*): Cruz del Sur informó en agosto un mutuo endosado en junio.</t>
  </si>
  <si>
    <t xml:space="preserve">D.  TOTAL MUTUOS ENDOSADOS ACUMULADOS </t>
  </si>
  <si>
    <t xml:space="preserve">      (entre el 1 de enero y 30 de septiembre de 2002)</t>
  </si>
  <si>
    <t xml:space="preserve">      (entre el 1 de enero y 30 de noviembre de 2002)</t>
  </si>
  <si>
    <t xml:space="preserve">   TIR de Compra   </t>
  </si>
  <si>
    <t>(entre el 1 de enero y 31 de octubre de 2002)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</si>
</sst>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#,##0.0_);\(#,##0.0\)"/>
    <numFmt numFmtId="169" formatCode="dd/mm/yy"/>
    <numFmt numFmtId="170" formatCode="#,##0.00&quot; Pts&quot;_);\(#,##0.00&quot; Pts&quot;\)"/>
    <numFmt numFmtId="171" formatCode="0.00_)"/>
    <numFmt numFmtId="172" formatCode="0.000"/>
    <numFmt numFmtId="173" formatCode="0.0"/>
    <numFmt numFmtId="174" formatCode="#,##0.0;[Red]\-#,##0.0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8" fontId="2" fillId="0" borderId="0" xfId="0" applyNumberFormat="1" applyFont="1" applyBorder="1" applyAlignment="1" applyProtection="1">
      <alignment horizontal="left"/>
      <protection/>
    </xf>
    <xf numFmtId="38" fontId="3" fillId="0" borderId="0" xfId="0" applyNumberFormat="1" applyFont="1" applyBorder="1" applyAlignment="1" applyProtection="1">
      <alignment horizontal="right"/>
      <protection/>
    </xf>
    <xf numFmtId="174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center"/>
      <protection/>
    </xf>
    <xf numFmtId="40" fontId="3" fillId="0" borderId="0" xfId="0" applyNumberFormat="1" applyFont="1" applyBorder="1" applyAlignment="1" applyProtection="1">
      <alignment horizontal="right"/>
      <protection/>
    </xf>
    <xf numFmtId="38" fontId="3" fillId="0" borderId="0" xfId="0" applyNumberFormat="1" applyFont="1" applyAlignment="1" applyProtection="1">
      <alignment horizontal="left"/>
      <protection/>
    </xf>
    <xf numFmtId="38" fontId="3" fillId="0" borderId="0" xfId="0" applyNumberFormat="1" applyFont="1" applyAlignment="1" applyProtection="1">
      <alignment horizontal="center"/>
      <protection/>
    </xf>
    <xf numFmtId="174" fontId="3" fillId="0" borderId="0" xfId="0" applyNumberFormat="1" applyFont="1" applyAlignment="1" applyProtection="1">
      <alignment horizontal="right"/>
      <protection/>
    </xf>
    <xf numFmtId="0" fontId="3" fillId="0" borderId="1" xfId="0" applyFont="1" applyBorder="1" applyAlignment="1" applyProtection="1">
      <alignment/>
      <protection/>
    </xf>
    <xf numFmtId="40" fontId="3" fillId="0" borderId="0" xfId="0" applyNumberFormat="1" applyFont="1" applyAlignment="1" applyProtection="1">
      <alignment horizontal="right"/>
      <protection/>
    </xf>
    <xf numFmtId="38" fontId="3" fillId="0" borderId="2" xfId="0" applyNumberFormat="1" applyFont="1" applyBorder="1" applyAlignment="1" applyProtection="1">
      <alignment horizontal="left"/>
      <protection/>
    </xf>
    <xf numFmtId="38" fontId="3" fillId="0" borderId="3" xfId="0" applyNumberFormat="1" applyFont="1" applyBorder="1" applyAlignment="1" applyProtection="1">
      <alignment horizontal="right"/>
      <protection/>
    </xf>
    <xf numFmtId="174" fontId="3" fillId="0" borderId="3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40" fontId="3" fillId="0" borderId="4" xfId="0" applyNumberFormat="1" applyFont="1" applyBorder="1" applyAlignment="1" applyProtection="1">
      <alignment horizontal="center"/>
      <protection/>
    </xf>
    <xf numFmtId="40" fontId="3" fillId="0" borderId="4" xfId="0" applyNumberFormat="1" applyFont="1" applyBorder="1" applyAlignment="1" applyProtection="1">
      <alignment horizontal="right"/>
      <protection/>
    </xf>
    <xf numFmtId="40" fontId="3" fillId="0" borderId="5" xfId="0" applyNumberFormat="1" applyFont="1" applyBorder="1" applyAlignment="1" applyProtection="1">
      <alignment horizontal="right"/>
      <protection/>
    </xf>
    <xf numFmtId="38" fontId="3" fillId="0" borderId="6" xfId="0" applyNumberFormat="1" applyFont="1" applyBorder="1" applyAlignment="1" applyProtection="1">
      <alignment horizontal="left"/>
      <protection/>
    </xf>
    <xf numFmtId="40" fontId="3" fillId="0" borderId="7" xfId="0" applyNumberFormat="1" applyFont="1" applyBorder="1" applyAlignment="1" applyProtection="1">
      <alignment horizontal="right"/>
      <protection/>
    </xf>
    <xf numFmtId="38" fontId="3" fillId="0" borderId="8" xfId="0" applyNumberFormat="1" applyFont="1" applyBorder="1" applyAlignment="1" applyProtection="1">
      <alignment horizontal="left"/>
      <protection/>
    </xf>
    <xf numFmtId="38" fontId="3" fillId="0" borderId="1" xfId="0" applyNumberFormat="1" applyFont="1" applyBorder="1" applyAlignment="1" applyProtection="1">
      <alignment horizontal="right"/>
      <protection/>
    </xf>
    <xf numFmtId="174" fontId="3" fillId="0" borderId="1" xfId="0" applyNumberFormat="1" applyFont="1" applyBorder="1" applyAlignment="1" applyProtection="1">
      <alignment horizontal="right"/>
      <protection/>
    </xf>
    <xf numFmtId="0" fontId="3" fillId="0" borderId="1" xfId="0" applyFont="1" applyBorder="1" applyAlignment="1">
      <alignment/>
    </xf>
    <xf numFmtId="40" fontId="3" fillId="0" borderId="1" xfId="0" applyNumberFormat="1" applyFont="1" applyBorder="1" applyAlignment="1" applyProtection="1">
      <alignment horizontal="right"/>
      <protection/>
    </xf>
    <xf numFmtId="40" fontId="3" fillId="0" borderId="9" xfId="0" applyNumberFormat="1" applyFont="1" applyBorder="1" applyAlignment="1" applyProtection="1">
      <alignment horizontal="right"/>
      <protection/>
    </xf>
    <xf numFmtId="38" fontId="3" fillId="0" borderId="2" xfId="15" applyNumberFormat="1" applyFont="1" applyBorder="1" applyAlignment="1">
      <alignment horizontal="left"/>
    </xf>
    <xf numFmtId="38" fontId="3" fillId="0" borderId="3" xfId="15" applyNumberFormat="1" applyFont="1" applyBorder="1" applyAlignment="1">
      <alignment horizontal="right"/>
    </xf>
    <xf numFmtId="174" fontId="3" fillId="0" borderId="3" xfId="15" applyNumberFormat="1" applyFont="1" applyBorder="1" applyAlignment="1">
      <alignment horizontal="right"/>
    </xf>
    <xf numFmtId="4" fontId="3" fillId="0" borderId="3" xfId="15" applyNumberFormat="1" applyFont="1" applyBorder="1" applyAlignment="1">
      <alignment horizontal="right"/>
    </xf>
    <xf numFmtId="38" fontId="3" fillId="0" borderId="6" xfId="15" applyNumberFormat="1" applyFont="1" applyBorder="1" applyAlignment="1">
      <alignment horizontal="left"/>
    </xf>
    <xf numFmtId="38" fontId="3" fillId="0" borderId="0" xfId="15" applyNumberFormat="1" applyFont="1" applyBorder="1" applyAlignment="1">
      <alignment horizontal="right"/>
    </xf>
    <xf numFmtId="174" fontId="3" fillId="0" borderId="0" xfId="15" applyNumberFormat="1" applyFont="1" applyBorder="1" applyAlignment="1">
      <alignment horizontal="right"/>
    </xf>
    <xf numFmtId="4" fontId="3" fillId="0" borderId="0" xfId="15" applyNumberFormat="1" applyFont="1" applyBorder="1" applyAlignment="1">
      <alignment horizontal="right"/>
    </xf>
    <xf numFmtId="4" fontId="3" fillId="0" borderId="1" xfId="15" applyNumberFormat="1" applyFont="1" applyBorder="1" applyAlignment="1">
      <alignment horizontal="right"/>
    </xf>
    <xf numFmtId="43" fontId="3" fillId="0" borderId="3" xfId="15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horizontal="center"/>
    </xf>
    <xf numFmtId="43" fontId="3" fillId="0" borderId="8" xfId="15" applyFont="1" applyBorder="1" applyAlignment="1">
      <alignment horizontal="left"/>
    </xf>
    <xf numFmtId="43" fontId="3" fillId="0" borderId="1" xfId="15" applyFont="1" applyBorder="1" applyAlignment="1">
      <alignment horizontal="right"/>
    </xf>
    <xf numFmtId="43" fontId="3" fillId="0" borderId="1" xfId="15" applyFont="1" applyBorder="1" applyAlignment="1">
      <alignment/>
    </xf>
    <xf numFmtId="38" fontId="2" fillId="2" borderId="0" xfId="0" applyNumberFormat="1" applyFont="1" applyFill="1" applyBorder="1" applyAlignment="1" applyProtection="1">
      <alignment horizontal="left"/>
      <protection/>
    </xf>
    <xf numFmtId="38" fontId="3" fillId="2" borderId="0" xfId="0" applyNumberFormat="1" applyFont="1" applyFill="1" applyBorder="1" applyAlignment="1" applyProtection="1">
      <alignment horizontal="right"/>
      <protection/>
    </xf>
    <xf numFmtId="174" fontId="3" fillId="2" borderId="0" xfId="0" applyNumberFormat="1" applyFont="1" applyFill="1" applyBorder="1" applyAlignment="1" applyProtection="1">
      <alignment horizontal="right"/>
      <protection/>
    </xf>
    <xf numFmtId="3" fontId="3" fillId="2" borderId="0" xfId="0" applyNumberFormat="1" applyFont="1" applyFill="1" applyBorder="1" applyAlignment="1" applyProtection="1">
      <alignment horizontal="center"/>
      <protection/>
    </xf>
    <xf numFmtId="40" fontId="3" fillId="2" borderId="0" xfId="0" applyNumberFormat="1" applyFont="1" applyFill="1" applyBorder="1" applyAlignment="1" applyProtection="1">
      <alignment horizontal="right"/>
      <protection/>
    </xf>
    <xf numFmtId="38" fontId="3" fillId="2" borderId="0" xfId="0" applyNumberFormat="1" applyFont="1" applyFill="1" applyAlignment="1" applyProtection="1">
      <alignment horizontal="left"/>
      <protection/>
    </xf>
    <xf numFmtId="38" fontId="3" fillId="2" borderId="0" xfId="0" applyNumberFormat="1" applyFont="1" applyFill="1" applyAlignment="1" applyProtection="1">
      <alignment horizontal="center"/>
      <protection/>
    </xf>
    <xf numFmtId="174" fontId="3" fillId="2" borderId="0" xfId="0" applyNumberFormat="1" applyFont="1" applyFill="1" applyAlignment="1" applyProtection="1">
      <alignment horizontal="right"/>
      <protection/>
    </xf>
    <xf numFmtId="0" fontId="3" fillId="2" borderId="1" xfId="0" applyFont="1" applyFill="1" applyBorder="1" applyAlignment="1" applyProtection="1">
      <alignment/>
      <protection/>
    </xf>
    <xf numFmtId="40" fontId="3" fillId="2" borderId="1" xfId="0" applyNumberFormat="1" applyFont="1" applyFill="1" applyBorder="1" applyAlignment="1" applyProtection="1">
      <alignment horizontal="right"/>
      <protection/>
    </xf>
    <xf numFmtId="38" fontId="3" fillId="2" borderId="2" xfId="0" applyNumberFormat="1" applyFont="1" applyFill="1" applyBorder="1" applyAlignment="1" applyProtection="1">
      <alignment horizontal="left"/>
      <protection/>
    </xf>
    <xf numFmtId="38" fontId="3" fillId="2" borderId="3" xfId="0" applyNumberFormat="1" applyFont="1" applyFill="1" applyBorder="1" applyAlignment="1" applyProtection="1">
      <alignment horizontal="right"/>
      <protection/>
    </xf>
    <xf numFmtId="174" fontId="3" fillId="2" borderId="3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>
      <alignment/>
    </xf>
    <xf numFmtId="40" fontId="4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>
      <alignment/>
    </xf>
    <xf numFmtId="38" fontId="3" fillId="2" borderId="6" xfId="0" applyNumberFormat="1" applyFont="1" applyFill="1" applyBorder="1" applyAlignment="1" applyProtection="1">
      <alignment horizontal="left"/>
      <protection/>
    </xf>
    <xf numFmtId="38" fontId="3" fillId="2" borderId="8" xfId="0" applyNumberFormat="1" applyFont="1" applyFill="1" applyBorder="1" applyAlignment="1" applyProtection="1">
      <alignment horizontal="left"/>
      <protection/>
    </xf>
    <xf numFmtId="38" fontId="3" fillId="2" borderId="1" xfId="0" applyNumberFormat="1" applyFont="1" applyFill="1" applyBorder="1" applyAlignment="1" applyProtection="1">
      <alignment horizontal="right"/>
      <protection/>
    </xf>
    <xf numFmtId="174" fontId="3" fillId="2" borderId="1" xfId="0" applyNumberFormat="1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38" fontId="0" fillId="2" borderId="0" xfId="15" applyNumberFormat="1" applyFont="1" applyFill="1" applyBorder="1" applyAlignment="1">
      <alignment horizontal="right"/>
    </xf>
    <xf numFmtId="175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 quotePrefix="1">
      <alignment horizontal="left"/>
    </xf>
    <xf numFmtId="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43" fontId="0" fillId="2" borderId="0" xfId="15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38" fontId="0" fillId="2" borderId="1" xfId="15" applyNumberFormat="1" applyFont="1" applyFill="1" applyBorder="1" applyAlignment="1">
      <alignment horizontal="right"/>
    </xf>
    <xf numFmtId="175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38" fontId="3" fillId="2" borderId="6" xfId="15" applyNumberFormat="1" applyFont="1" applyFill="1" applyBorder="1" applyAlignment="1">
      <alignment horizontal="left"/>
    </xf>
    <xf numFmtId="3" fontId="3" fillId="2" borderId="0" xfId="15" applyNumberFormat="1" applyFont="1" applyFill="1" applyBorder="1" applyAlignment="1">
      <alignment horizontal="right"/>
    </xf>
    <xf numFmtId="174" fontId="3" fillId="2" borderId="0" xfId="15" applyNumberFormat="1" applyFont="1" applyFill="1" applyBorder="1" applyAlignment="1">
      <alignment horizontal="right"/>
    </xf>
    <xf numFmtId="43" fontId="3" fillId="2" borderId="0" xfId="15" applyFont="1" applyFill="1" applyBorder="1" applyAlignment="1">
      <alignment/>
    </xf>
    <xf numFmtId="4" fontId="3" fillId="2" borderId="0" xfId="15" applyNumberFormat="1" applyFont="1" applyFill="1" applyBorder="1" applyAlignment="1">
      <alignment horizontal="right"/>
    </xf>
    <xf numFmtId="38" fontId="2" fillId="2" borderId="6" xfId="15" applyNumberFormat="1" applyFont="1" applyFill="1" applyBorder="1" applyAlignment="1">
      <alignment horizontal="left"/>
    </xf>
    <xf numFmtId="43" fontId="3" fillId="2" borderId="8" xfId="15" applyFont="1" applyFill="1" applyBorder="1" applyAlignment="1">
      <alignment horizontal="left"/>
    </xf>
    <xf numFmtId="43" fontId="3" fillId="2" borderId="1" xfId="15" applyFont="1" applyFill="1" applyBorder="1" applyAlignment="1">
      <alignment horizontal="right"/>
    </xf>
    <xf numFmtId="43" fontId="3" fillId="2" borderId="1" xfId="15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0" fillId="0" borderId="0" xfId="0" applyFont="1" applyAlignment="1">
      <alignment wrapText="1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75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3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40" fontId="3" fillId="2" borderId="0" xfId="0" applyNumberFormat="1" applyFont="1" applyFill="1" applyAlignment="1" applyProtection="1">
      <alignment horizontal="right"/>
      <protection/>
    </xf>
    <xf numFmtId="40" fontId="3" fillId="2" borderId="4" xfId="0" applyNumberFormat="1" applyFont="1" applyFill="1" applyBorder="1" applyAlignment="1" applyProtection="1">
      <alignment horizontal="center"/>
      <protection/>
    </xf>
    <xf numFmtId="40" fontId="3" fillId="2" borderId="4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Alignment="1">
      <alignment/>
    </xf>
    <xf numFmtId="175" fontId="3" fillId="2" borderId="0" xfId="0" applyNumberFormat="1" applyFont="1" applyFill="1" applyAlignment="1">
      <alignment/>
    </xf>
    <xf numFmtId="4" fontId="3" fillId="2" borderId="1" xfId="0" applyNumberFormat="1" applyFont="1" applyFill="1" applyBorder="1" applyAlignment="1">
      <alignment horizontal="right"/>
    </xf>
    <xf numFmtId="38" fontId="3" fillId="2" borderId="2" xfId="15" applyNumberFormat="1" applyFont="1" applyFill="1" applyBorder="1" applyAlignment="1">
      <alignment horizontal="left"/>
    </xf>
    <xf numFmtId="38" fontId="3" fillId="2" borderId="3" xfId="15" applyNumberFormat="1" applyFont="1" applyFill="1" applyBorder="1" applyAlignment="1">
      <alignment horizontal="right"/>
    </xf>
    <xf numFmtId="174" fontId="3" fillId="2" borderId="3" xfId="15" applyNumberFormat="1" applyFont="1" applyFill="1" applyBorder="1" applyAlignment="1">
      <alignment horizontal="right"/>
    </xf>
    <xf numFmtId="38" fontId="3" fillId="2" borderId="0" xfId="15" applyNumberFormat="1" applyFont="1" applyFill="1" applyBorder="1" applyAlignment="1">
      <alignment horizontal="right"/>
    </xf>
    <xf numFmtId="43" fontId="3" fillId="2" borderId="0" xfId="15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1" xfId="0" applyNumberFormat="1" applyFont="1" applyBorder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3" fillId="2" borderId="0" xfId="15" applyNumberFormat="1" applyFont="1" applyFill="1" applyBorder="1" applyAlignment="1">
      <alignment horizontal="left"/>
    </xf>
    <xf numFmtId="3" fontId="0" fillId="0" borderId="6" xfId="0" applyNumberFormat="1" applyFont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4" fontId="0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4" fontId="3" fillId="2" borderId="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4" fontId="3" fillId="2" borderId="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6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40" fontId="3" fillId="0" borderId="4" xfId="0" applyNumberFormat="1" applyFont="1" applyBorder="1" applyAlignment="1" applyProtection="1">
      <alignment/>
      <protection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3" xfId="0" applyNumberFormat="1" applyFont="1" applyBorder="1" applyAlignment="1" applyProtection="1">
      <alignment horizontal="right"/>
      <protection/>
    </xf>
    <xf numFmtId="174" fontId="3" fillId="0" borderId="1" xfId="15" applyNumberFormat="1" applyFont="1" applyBorder="1" applyAlignment="1">
      <alignment horizontal="right"/>
    </xf>
    <xf numFmtId="175" fontId="0" fillId="0" borderId="3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40" fontId="3" fillId="2" borderId="3" xfId="0" applyNumberFormat="1" applyFont="1" applyFill="1" applyBorder="1" applyAlignment="1" applyProtection="1">
      <alignment horizontal="right"/>
      <protection/>
    </xf>
    <xf numFmtId="175" fontId="0" fillId="2" borderId="3" xfId="0" applyNumberFormat="1" applyFont="1" applyFill="1" applyBorder="1" applyAlignment="1">
      <alignment/>
    </xf>
    <xf numFmtId="175" fontId="0" fillId="2" borderId="0" xfId="0" applyNumberFormat="1" applyFont="1" applyFill="1" applyBorder="1" applyAlignment="1">
      <alignment/>
    </xf>
    <xf numFmtId="175" fontId="3" fillId="2" borderId="0" xfId="0" applyNumberFormat="1" applyFont="1" applyFill="1" applyBorder="1" applyAlignment="1">
      <alignment/>
    </xf>
    <xf numFmtId="175" fontId="3" fillId="2" borderId="1" xfId="0" applyNumberFormat="1" applyFont="1" applyFill="1" applyBorder="1" applyAlignment="1">
      <alignment/>
    </xf>
    <xf numFmtId="174" fontId="3" fillId="2" borderId="1" xfId="15" applyNumberFormat="1" applyFont="1" applyFill="1" applyBorder="1" applyAlignment="1">
      <alignment horizontal="right"/>
    </xf>
    <xf numFmtId="175" fontId="0" fillId="2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75" zoomScaleNormal="75" workbookViewId="0" topLeftCell="A1">
      <selection activeCell="B31" sqref="B31"/>
    </sheetView>
  </sheetViews>
  <sheetFormatPr defaultColWidth="11.421875" defaultRowHeight="12.75"/>
  <cols>
    <col min="1" max="1" width="11.421875" style="117" customWidth="1"/>
    <col min="2" max="16384" width="11.421875" style="1" customWidth="1"/>
  </cols>
  <sheetData>
    <row r="1" spans="1:8" ht="12.75">
      <c r="A1" s="4" t="s">
        <v>0</v>
      </c>
      <c r="B1" s="5"/>
      <c r="C1" s="6"/>
      <c r="D1" s="7"/>
      <c r="E1" s="8"/>
      <c r="F1" s="8"/>
      <c r="G1" s="8"/>
      <c r="H1" s="8"/>
    </row>
    <row r="2" spans="1:8" ht="12.75">
      <c r="A2" s="9" t="s">
        <v>1</v>
      </c>
      <c r="B2" s="10"/>
      <c r="C2" s="11"/>
      <c r="D2" s="12"/>
      <c r="E2" s="13"/>
      <c r="F2" s="13"/>
      <c r="G2" s="13"/>
      <c r="H2" s="13"/>
    </row>
    <row r="3" spans="1:9" ht="12.75">
      <c r="A3" s="14" t="s">
        <v>2</v>
      </c>
      <c r="B3" s="15" t="s">
        <v>3</v>
      </c>
      <c r="C3" s="16" t="s">
        <v>4</v>
      </c>
      <c r="D3" s="167"/>
      <c r="E3" s="18" t="s">
        <v>5</v>
      </c>
      <c r="F3" s="19"/>
      <c r="G3" s="19"/>
      <c r="H3" s="169" t="s">
        <v>6</v>
      </c>
      <c r="I3" s="135"/>
    </row>
    <row r="4" spans="1:9" ht="12.75">
      <c r="A4" s="21" t="s">
        <v>7</v>
      </c>
      <c r="B4" s="5" t="s">
        <v>8</v>
      </c>
      <c r="C4" s="6" t="s">
        <v>9</v>
      </c>
      <c r="D4" s="168"/>
      <c r="E4" s="8" t="s">
        <v>10</v>
      </c>
      <c r="F4" s="8" t="s">
        <v>11</v>
      </c>
      <c r="G4" s="8" t="s">
        <v>12</v>
      </c>
      <c r="H4" s="8" t="s">
        <v>13</v>
      </c>
      <c r="I4" s="135"/>
    </row>
    <row r="5" spans="1:9" ht="12.75">
      <c r="A5" s="23" t="s">
        <v>14</v>
      </c>
      <c r="B5" s="24"/>
      <c r="C5" s="25" t="s">
        <v>15</v>
      </c>
      <c r="D5" s="26"/>
      <c r="E5" s="27"/>
      <c r="F5" s="27"/>
      <c r="G5" s="27" t="s">
        <v>16</v>
      </c>
      <c r="H5" s="27" t="s">
        <v>15</v>
      </c>
      <c r="I5" s="135"/>
    </row>
    <row r="6" spans="1:9" ht="12.75">
      <c r="A6" s="29" t="s">
        <v>17</v>
      </c>
      <c r="B6" s="30">
        <v>7</v>
      </c>
      <c r="C6" s="31">
        <v>6629.08</v>
      </c>
      <c r="D6" s="168"/>
      <c r="E6" s="32">
        <v>6.45</v>
      </c>
      <c r="F6" s="32">
        <v>9</v>
      </c>
      <c r="G6" s="32">
        <v>6.996338844156478</v>
      </c>
      <c r="H6" s="31">
        <v>6980.8446</v>
      </c>
      <c r="I6" s="135"/>
    </row>
    <row r="7" spans="1:9" ht="12.75">
      <c r="A7" s="33">
        <v>13</v>
      </c>
      <c r="B7" s="34">
        <v>1</v>
      </c>
      <c r="C7" s="35">
        <v>864</v>
      </c>
      <c r="D7" s="168"/>
      <c r="E7" s="36">
        <v>8.35</v>
      </c>
      <c r="F7" s="36">
        <v>8.35</v>
      </c>
      <c r="G7" s="36">
        <v>8.35</v>
      </c>
      <c r="H7" s="35">
        <v>892.63</v>
      </c>
      <c r="I7" s="135"/>
    </row>
    <row r="8" spans="1:9" ht="12.75">
      <c r="A8" s="33" t="s">
        <v>18</v>
      </c>
      <c r="B8" s="34">
        <v>21</v>
      </c>
      <c r="C8" s="35">
        <v>51208.6428</v>
      </c>
      <c r="D8" s="168"/>
      <c r="E8" s="36">
        <v>6.45</v>
      </c>
      <c r="F8" s="36">
        <v>8.08</v>
      </c>
      <c r="G8" s="36">
        <v>6.924343455785446</v>
      </c>
      <c r="H8" s="35">
        <v>53004.60079999999</v>
      </c>
      <c r="I8" s="135"/>
    </row>
    <row r="9" spans="1:9" ht="12.75">
      <c r="A9" s="33">
        <v>16</v>
      </c>
      <c r="B9" s="34">
        <v>1</v>
      </c>
      <c r="C9" s="35">
        <v>2770</v>
      </c>
      <c r="D9" s="168"/>
      <c r="E9" s="36">
        <v>6.4</v>
      </c>
      <c r="F9" s="36">
        <v>6.4</v>
      </c>
      <c r="G9" s="36">
        <v>6.4</v>
      </c>
      <c r="H9" s="35">
        <v>2939.64</v>
      </c>
      <c r="I9" s="135"/>
    </row>
    <row r="10" spans="1:9" ht="12.75">
      <c r="A10" s="33">
        <v>17</v>
      </c>
      <c r="B10" s="34">
        <v>6</v>
      </c>
      <c r="C10" s="35">
        <v>13559</v>
      </c>
      <c r="D10" s="168"/>
      <c r="E10" s="36">
        <v>6.7</v>
      </c>
      <c r="F10" s="36">
        <v>7.1</v>
      </c>
      <c r="G10" s="36">
        <v>6.919432816363547</v>
      </c>
      <c r="H10" s="35">
        <v>14114.3</v>
      </c>
      <c r="I10" s="135"/>
    </row>
    <row r="11" spans="1:9" ht="12.75">
      <c r="A11" s="33">
        <v>18</v>
      </c>
      <c r="B11" s="34">
        <v>12</v>
      </c>
      <c r="C11" s="35">
        <v>22070.73</v>
      </c>
      <c r="D11" s="168"/>
      <c r="E11" s="168">
        <v>6.6</v>
      </c>
      <c r="F11" s="36">
        <v>7.55</v>
      </c>
      <c r="G11" s="36">
        <v>7.010193696212484</v>
      </c>
      <c r="H11" s="36">
        <v>22891</v>
      </c>
      <c r="I11" s="135"/>
    </row>
    <row r="12" spans="1:9" ht="12.75">
      <c r="A12" s="33" t="s">
        <v>19</v>
      </c>
      <c r="B12" s="34">
        <v>113</v>
      </c>
      <c r="C12" s="35">
        <v>201552.7903</v>
      </c>
      <c r="D12" s="168"/>
      <c r="E12" s="36">
        <v>6.4</v>
      </c>
      <c r="F12" s="36">
        <v>8.8</v>
      </c>
      <c r="G12" s="36">
        <v>7.107353603701295</v>
      </c>
      <c r="H12" s="35">
        <v>209201.3068</v>
      </c>
      <c r="I12" s="135"/>
    </row>
    <row r="13" spans="1:9" ht="12.75">
      <c r="A13" s="33">
        <v>23</v>
      </c>
      <c r="B13" s="34">
        <v>3</v>
      </c>
      <c r="C13" s="35">
        <v>5234</v>
      </c>
      <c r="D13" s="168"/>
      <c r="E13" s="36">
        <v>6.75</v>
      </c>
      <c r="F13" s="36">
        <v>7.1</v>
      </c>
      <c r="G13" s="36">
        <v>6.84</v>
      </c>
      <c r="H13" s="35">
        <v>5703.04</v>
      </c>
      <c r="I13" s="135"/>
    </row>
    <row r="14" spans="1:9" ht="12.75">
      <c r="A14" s="33">
        <v>25</v>
      </c>
      <c r="B14" s="34">
        <v>57</v>
      </c>
      <c r="C14" s="35">
        <v>141687.7697</v>
      </c>
      <c r="D14" s="168"/>
      <c r="E14" s="36">
        <v>6.4</v>
      </c>
      <c r="F14" s="36">
        <v>8.19</v>
      </c>
      <c r="G14" s="36">
        <v>6.983622865071713</v>
      </c>
      <c r="H14" s="35">
        <v>148102.0765</v>
      </c>
      <c r="I14" s="135"/>
    </row>
    <row r="15" spans="1:9" ht="12.75">
      <c r="A15" s="33">
        <v>30</v>
      </c>
      <c r="B15" s="34">
        <v>82</v>
      </c>
      <c r="C15" s="35">
        <v>148162.2518</v>
      </c>
      <c r="D15" s="168"/>
      <c r="E15" s="37">
        <v>6.5</v>
      </c>
      <c r="F15" s="37">
        <v>7.77</v>
      </c>
      <c r="G15" s="37">
        <v>6.998985074697536</v>
      </c>
      <c r="H15" s="170">
        <v>158313.46169999999</v>
      </c>
      <c r="I15" s="135"/>
    </row>
    <row r="16" spans="1:9" ht="12.75">
      <c r="A16" s="29"/>
      <c r="B16" s="30"/>
      <c r="C16" s="31"/>
      <c r="D16" s="38"/>
      <c r="E16" s="39"/>
      <c r="F16" s="39"/>
      <c r="G16" s="36"/>
      <c r="H16" s="35"/>
      <c r="I16" s="135"/>
    </row>
    <row r="17" spans="1:9" ht="12.75">
      <c r="A17" s="33" t="s">
        <v>20</v>
      </c>
      <c r="B17" s="34">
        <f>SUM(B6:B15)</f>
        <v>303</v>
      </c>
      <c r="C17" s="35">
        <f>SUM(C6:C15)</f>
        <v>593738.2646</v>
      </c>
      <c r="D17" s="40"/>
      <c r="E17" s="40"/>
      <c r="F17" s="168"/>
      <c r="G17" s="36">
        <v>7.02</v>
      </c>
      <c r="H17" s="35">
        <f>SUM(H6:H15)</f>
        <v>622142.9003999999</v>
      </c>
      <c r="I17" s="135"/>
    </row>
    <row r="18" spans="1:9" ht="12.75">
      <c r="A18" s="41"/>
      <c r="B18" s="42"/>
      <c r="C18" s="43"/>
      <c r="D18" s="43"/>
      <c r="E18" s="43"/>
      <c r="F18" s="43"/>
      <c r="G18" s="43"/>
      <c r="H18" s="170"/>
      <c r="I18" s="135"/>
    </row>
  </sheetData>
  <printOptions/>
  <pageMargins left="0.75" right="0.75" top="1" bottom="1" header="0" footer="0"/>
  <pageSetup horizontalDpi="600" verticalDpi="600" orientation="portrait" paperSize="9" r:id="rId1"/>
  <ignoredErrors>
    <ignoredError sqref="A6:A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75" zoomScaleNormal="75" workbookViewId="0" topLeftCell="A1">
      <selection activeCell="H36" sqref="H36"/>
    </sheetView>
  </sheetViews>
  <sheetFormatPr defaultColWidth="11.421875" defaultRowHeight="12.75"/>
  <cols>
    <col min="1" max="1" width="11.421875" style="117" customWidth="1"/>
    <col min="2" max="8" width="11.421875" style="1" customWidth="1"/>
    <col min="9" max="9" width="11.421875" style="135" customWidth="1"/>
    <col min="10" max="16384" width="11.421875" style="1" customWidth="1"/>
  </cols>
  <sheetData>
    <row r="1" spans="1:8" ht="12.75">
      <c r="A1" s="4" t="s">
        <v>0</v>
      </c>
      <c r="B1" s="5"/>
      <c r="C1" s="6"/>
      <c r="D1" s="7"/>
      <c r="E1" s="8"/>
      <c r="F1" s="8"/>
      <c r="G1" s="8"/>
      <c r="H1" s="8"/>
    </row>
    <row r="2" spans="1:8" ht="12.75">
      <c r="A2" s="9" t="s">
        <v>33</v>
      </c>
      <c r="B2" s="10"/>
      <c r="C2" s="11"/>
      <c r="D2" s="12"/>
      <c r="E2" s="13"/>
      <c r="F2" s="13"/>
      <c r="G2" s="13"/>
      <c r="H2" s="13"/>
    </row>
    <row r="3" spans="1:8" ht="12.75">
      <c r="A3" s="14" t="s">
        <v>2</v>
      </c>
      <c r="B3" s="15" t="s">
        <v>3</v>
      </c>
      <c r="C3" s="16" t="s">
        <v>4</v>
      </c>
      <c r="D3" s="17"/>
      <c r="E3" s="166" t="s">
        <v>5</v>
      </c>
      <c r="F3" s="166"/>
      <c r="G3" s="166"/>
      <c r="H3" s="169" t="s">
        <v>6</v>
      </c>
    </row>
    <row r="4" spans="1:8" ht="12.75">
      <c r="A4" s="21" t="s">
        <v>7</v>
      </c>
      <c r="B4" s="5" t="s">
        <v>8</v>
      </c>
      <c r="C4" s="6" t="s">
        <v>9</v>
      </c>
      <c r="D4" s="17"/>
      <c r="E4" s="8" t="s">
        <v>10</v>
      </c>
      <c r="F4" s="8" t="s">
        <v>11</v>
      </c>
      <c r="G4" s="8" t="s">
        <v>12</v>
      </c>
      <c r="H4" s="8" t="s">
        <v>13</v>
      </c>
    </row>
    <row r="5" spans="1:8" ht="12.75">
      <c r="A5" s="23" t="s">
        <v>14</v>
      </c>
      <c r="B5" s="24"/>
      <c r="C5" s="25" t="s">
        <v>15</v>
      </c>
      <c r="D5" s="26"/>
      <c r="E5" s="27"/>
      <c r="F5" s="27"/>
      <c r="G5" s="27" t="s">
        <v>16</v>
      </c>
      <c r="H5" s="27" t="s">
        <v>15</v>
      </c>
    </row>
    <row r="6" spans="1:8" ht="12.75">
      <c r="A6" s="121">
        <v>6</v>
      </c>
      <c r="B6" s="96">
        <v>1</v>
      </c>
      <c r="C6" s="97">
        <v>1510</v>
      </c>
      <c r="E6" s="98">
        <v>6.51</v>
      </c>
      <c r="F6" s="98">
        <v>6.51</v>
      </c>
      <c r="G6" s="98">
        <v>6.51</v>
      </c>
      <c r="H6" s="171">
        <v>1547.99</v>
      </c>
    </row>
    <row r="7" spans="1:8" ht="12.75">
      <c r="A7" s="121">
        <v>8</v>
      </c>
      <c r="B7" s="96">
        <v>11</v>
      </c>
      <c r="C7" s="97">
        <v>20002</v>
      </c>
      <c r="E7" s="98">
        <v>6.1</v>
      </c>
      <c r="F7" s="98">
        <v>9.6</v>
      </c>
      <c r="G7" s="98">
        <v>6.924295005392825</v>
      </c>
      <c r="H7" s="172">
        <v>20370.6771</v>
      </c>
    </row>
    <row r="8" spans="1:8" ht="12.75">
      <c r="A8" s="121">
        <v>9</v>
      </c>
      <c r="B8" s="96">
        <v>2</v>
      </c>
      <c r="C8" s="97">
        <v>2250.5</v>
      </c>
      <c r="E8" s="98">
        <v>6.2</v>
      </c>
      <c r="F8" s="98">
        <v>8.5</v>
      </c>
      <c r="G8" s="98">
        <v>6.643172243298846</v>
      </c>
      <c r="H8" s="172">
        <v>2338.03</v>
      </c>
    </row>
    <row r="9" spans="1:8" ht="12.75">
      <c r="A9" s="121">
        <v>10</v>
      </c>
      <c r="B9" s="96">
        <v>11</v>
      </c>
      <c r="C9" s="97">
        <v>15833</v>
      </c>
      <c r="E9" s="98">
        <v>6.1</v>
      </c>
      <c r="F9" s="98">
        <v>8.3</v>
      </c>
      <c r="G9" s="98">
        <v>6.65360889639643</v>
      </c>
      <c r="H9" s="172">
        <v>16416.085</v>
      </c>
    </row>
    <row r="10" spans="1:8" ht="12.75">
      <c r="A10" s="121">
        <v>11</v>
      </c>
      <c r="B10" s="96">
        <v>1</v>
      </c>
      <c r="C10" s="97">
        <v>4440</v>
      </c>
      <c r="E10" s="98">
        <v>6.35</v>
      </c>
      <c r="F10" s="98">
        <v>6.35</v>
      </c>
      <c r="G10" s="98">
        <v>6.35</v>
      </c>
      <c r="H10" s="172">
        <v>4551.5</v>
      </c>
    </row>
    <row r="11" spans="1:8" ht="12.75">
      <c r="A11" s="121" t="s">
        <v>17</v>
      </c>
      <c r="B11" s="96">
        <v>126</v>
      </c>
      <c r="C11" s="97">
        <v>175434.03399999999</v>
      </c>
      <c r="E11" s="98">
        <v>5.6</v>
      </c>
      <c r="F11" s="98">
        <v>9.6</v>
      </c>
      <c r="G11" s="98">
        <v>6.907378978777558</v>
      </c>
      <c r="H11" s="172">
        <v>179838.86759999997</v>
      </c>
    </row>
    <row r="12" spans="1:8" ht="12.75">
      <c r="A12" s="121">
        <v>13</v>
      </c>
      <c r="B12" s="96">
        <v>13</v>
      </c>
      <c r="C12" s="97">
        <v>31270.98</v>
      </c>
      <c r="E12" s="98">
        <v>5.8</v>
      </c>
      <c r="F12" s="98">
        <v>8.35</v>
      </c>
      <c r="G12" s="98">
        <v>6.757717606271445</v>
      </c>
      <c r="H12" s="172">
        <v>31895.68</v>
      </c>
    </row>
    <row r="13" spans="1:8" ht="12.75">
      <c r="A13" s="121">
        <v>14</v>
      </c>
      <c r="B13" s="96">
        <v>18</v>
      </c>
      <c r="C13" s="97">
        <v>33302.3</v>
      </c>
      <c r="E13" s="98">
        <v>5.95</v>
      </c>
      <c r="F13" s="98">
        <v>9.6</v>
      </c>
      <c r="G13" s="98">
        <v>6.929931668319427</v>
      </c>
      <c r="H13" s="172">
        <v>33982.092209</v>
      </c>
    </row>
    <row r="14" spans="1:8" ht="12.75">
      <c r="A14" s="121" t="s">
        <v>18</v>
      </c>
      <c r="B14" s="96">
        <v>291</v>
      </c>
      <c r="C14" s="97">
        <v>530810.1714999999</v>
      </c>
      <c r="E14" s="98">
        <v>5.6</v>
      </c>
      <c r="F14" s="98">
        <v>10</v>
      </c>
      <c r="G14" s="98">
        <v>6.918489973187301</v>
      </c>
      <c r="H14" s="172">
        <v>544641.4920529999</v>
      </c>
    </row>
    <row r="15" spans="1:8" ht="12.75">
      <c r="A15" s="121">
        <v>16</v>
      </c>
      <c r="B15" s="96">
        <v>56</v>
      </c>
      <c r="C15" s="97">
        <v>115632</v>
      </c>
      <c r="E15" s="98">
        <v>6.2</v>
      </c>
      <c r="F15" s="98">
        <v>10</v>
      </c>
      <c r="G15" s="98">
        <v>6.417703447936046</v>
      </c>
      <c r="H15" s="172">
        <v>118116.46</v>
      </c>
    </row>
    <row r="16" spans="1:8" ht="12.75">
      <c r="A16" s="121">
        <v>17</v>
      </c>
      <c r="B16" s="96">
        <v>24</v>
      </c>
      <c r="C16" s="97">
        <v>72149</v>
      </c>
      <c r="E16" s="98">
        <v>5.8</v>
      </c>
      <c r="F16" s="98">
        <v>8.49</v>
      </c>
      <c r="G16" s="98">
        <v>6.645494838969812</v>
      </c>
      <c r="H16" s="172">
        <v>74226.87741</v>
      </c>
    </row>
    <row r="17" spans="1:8" ht="12.75">
      <c r="A17" s="121">
        <v>18</v>
      </c>
      <c r="B17" s="96">
        <v>111</v>
      </c>
      <c r="C17" s="97">
        <v>253764.36</v>
      </c>
      <c r="E17" s="98">
        <v>5.8</v>
      </c>
      <c r="F17" s="98">
        <v>9.6</v>
      </c>
      <c r="G17" s="98">
        <v>6.732614947870344</v>
      </c>
      <c r="H17" s="172">
        <v>261198.648962</v>
      </c>
    </row>
    <row r="18" spans="1:8" ht="12.75">
      <c r="A18" s="121">
        <v>19</v>
      </c>
      <c r="B18" s="96">
        <v>15</v>
      </c>
      <c r="C18" s="97">
        <v>35841.7</v>
      </c>
      <c r="E18" s="98">
        <v>6.2</v>
      </c>
      <c r="F18" s="98">
        <v>9.6</v>
      </c>
      <c r="G18" s="98">
        <v>6.700936173053235</v>
      </c>
      <c r="H18" s="172">
        <v>37075.0791</v>
      </c>
    </row>
    <row r="19" spans="1:8" ht="12.75">
      <c r="A19" s="121" t="s">
        <v>19</v>
      </c>
      <c r="B19" s="96">
        <v>1637</v>
      </c>
      <c r="C19" s="97">
        <v>2916158.2822</v>
      </c>
      <c r="E19" s="98">
        <v>5.45</v>
      </c>
      <c r="F19" s="98">
        <v>11</v>
      </c>
      <c r="G19" s="98">
        <v>6.933489800523913</v>
      </c>
      <c r="H19" s="172">
        <v>3021941.7509290013</v>
      </c>
    </row>
    <row r="20" spans="1:8" ht="12.75">
      <c r="A20" s="121">
        <v>21</v>
      </c>
      <c r="B20" s="96">
        <v>10</v>
      </c>
      <c r="C20" s="97">
        <v>28232</v>
      </c>
      <c r="E20" s="98">
        <v>6.1</v>
      </c>
      <c r="F20" s="98">
        <v>7.43</v>
      </c>
      <c r="G20" s="98">
        <v>6.694629293563847</v>
      </c>
      <c r="H20" s="172">
        <v>28838.3245</v>
      </c>
    </row>
    <row r="21" spans="1:8" ht="12.75">
      <c r="A21" s="121">
        <v>22</v>
      </c>
      <c r="B21" s="96">
        <v>27</v>
      </c>
      <c r="C21" s="97">
        <v>46445.44</v>
      </c>
      <c r="E21" s="98">
        <v>6.2</v>
      </c>
      <c r="F21" s="98">
        <v>8.3</v>
      </c>
      <c r="G21" s="98">
        <v>6.912958037778595</v>
      </c>
      <c r="H21" s="172">
        <v>48748.20330000001</v>
      </c>
    </row>
    <row r="22" spans="1:8" ht="12.75">
      <c r="A22" s="121">
        <v>23</v>
      </c>
      <c r="B22" s="96">
        <v>24</v>
      </c>
      <c r="C22" s="97">
        <v>50249</v>
      </c>
      <c r="E22" s="98">
        <v>6.41</v>
      </c>
      <c r="F22" s="98">
        <v>9.6</v>
      </c>
      <c r="G22" s="98">
        <v>6.986901840861845</v>
      </c>
      <c r="H22" s="172">
        <v>52421.4189</v>
      </c>
    </row>
    <row r="23" spans="1:8" ht="12.75">
      <c r="A23" s="121">
        <v>24</v>
      </c>
      <c r="B23" s="96">
        <v>14</v>
      </c>
      <c r="C23" s="97">
        <v>38347.01</v>
      </c>
      <c r="E23" s="98">
        <v>6</v>
      </c>
      <c r="F23" s="98">
        <v>9.6</v>
      </c>
      <c r="G23" s="98">
        <v>6.661867168526543</v>
      </c>
      <c r="H23" s="172">
        <v>39607.177899999995</v>
      </c>
    </row>
    <row r="24" spans="1:8" ht="12.75">
      <c r="A24" s="121">
        <v>25</v>
      </c>
      <c r="B24" s="96">
        <v>796</v>
      </c>
      <c r="C24" s="97">
        <v>2690397.5593000003</v>
      </c>
      <c r="E24" s="98">
        <v>5.6</v>
      </c>
      <c r="F24" s="98">
        <v>10.78</v>
      </c>
      <c r="G24" s="98">
        <v>6.541846990020024</v>
      </c>
      <c r="H24" s="172">
        <v>2762662.2693599993</v>
      </c>
    </row>
    <row r="25" spans="1:8" ht="12.75">
      <c r="A25" s="121">
        <v>26</v>
      </c>
      <c r="B25" s="96">
        <v>7</v>
      </c>
      <c r="C25" s="97">
        <v>18322.9</v>
      </c>
      <c r="E25" s="98">
        <v>6.45</v>
      </c>
      <c r="F25" s="98">
        <v>8.3</v>
      </c>
      <c r="G25" s="98">
        <v>6.782297703602436</v>
      </c>
      <c r="H25" s="172">
        <v>18729.9319</v>
      </c>
    </row>
    <row r="26" spans="1:8" ht="12.75">
      <c r="A26" s="121">
        <v>27</v>
      </c>
      <c r="B26" s="96">
        <v>6</v>
      </c>
      <c r="C26" s="97">
        <v>8983.4</v>
      </c>
      <c r="E26" s="98">
        <v>6.35</v>
      </c>
      <c r="F26" s="98">
        <v>9.15</v>
      </c>
      <c r="G26" s="98">
        <v>6.85461920382471</v>
      </c>
      <c r="H26" s="172">
        <v>9329.3978</v>
      </c>
    </row>
    <row r="27" spans="1:8" ht="12.75">
      <c r="A27" s="121">
        <v>28</v>
      </c>
      <c r="B27" s="96">
        <v>8</v>
      </c>
      <c r="C27" s="97">
        <v>29508</v>
      </c>
      <c r="E27" s="98">
        <v>6.3</v>
      </c>
      <c r="F27" s="98">
        <v>8.49</v>
      </c>
      <c r="G27" s="98">
        <v>6.873095118499471</v>
      </c>
      <c r="H27" s="172">
        <v>30782.0657</v>
      </c>
    </row>
    <row r="28" spans="1:8" ht="12.75">
      <c r="A28" s="121">
        <v>29</v>
      </c>
      <c r="B28" s="96">
        <v>2</v>
      </c>
      <c r="C28" s="97">
        <v>4102</v>
      </c>
      <c r="E28" s="98">
        <v>6.35</v>
      </c>
      <c r="F28" s="98">
        <v>7.1</v>
      </c>
      <c r="G28" s="98">
        <v>6.6281120690428965</v>
      </c>
      <c r="H28" s="172">
        <v>4456.36</v>
      </c>
    </row>
    <row r="29" spans="1:8" ht="12.75">
      <c r="A29" s="122">
        <v>30</v>
      </c>
      <c r="B29" s="99">
        <v>919</v>
      </c>
      <c r="C29" s="100">
        <v>1487093.1341999997</v>
      </c>
      <c r="D29" s="2"/>
      <c r="E29" s="101">
        <v>5.8</v>
      </c>
      <c r="F29" s="101">
        <v>9.6</v>
      </c>
      <c r="G29" s="101">
        <v>6.808779175814734</v>
      </c>
      <c r="H29" s="100">
        <v>1586296.7831489996</v>
      </c>
    </row>
    <row r="30" spans="1:8" ht="12.75">
      <c r="A30" s="33"/>
      <c r="B30" s="34"/>
      <c r="C30" s="35"/>
      <c r="D30" s="39"/>
      <c r="E30" s="39"/>
      <c r="F30" s="39"/>
      <c r="G30" s="36"/>
      <c r="H30" s="35"/>
    </row>
    <row r="31" spans="1:8" ht="12.75">
      <c r="A31" s="33" t="s">
        <v>20</v>
      </c>
      <c r="B31" s="34">
        <f>SUM(B6:B30)</f>
        <v>4130</v>
      </c>
      <c r="C31" s="35">
        <f>SUM(C6:C30)</f>
        <v>8610078.7712</v>
      </c>
      <c r="D31" s="40"/>
      <c r="E31" s="40"/>
      <c r="F31" s="17"/>
      <c r="G31" s="36">
        <f>SUMPRODUCT(G6:G29,H6:H29)/H31</f>
        <v>6.7685186604771665</v>
      </c>
      <c r="H31" s="35">
        <f>SUM(H6:H29)</f>
        <v>8930013.162872002</v>
      </c>
    </row>
    <row r="32" spans="1:8" ht="12.75">
      <c r="A32" s="41"/>
      <c r="B32" s="42"/>
      <c r="C32" s="43"/>
      <c r="D32" s="43"/>
      <c r="E32" s="43"/>
      <c r="F32" s="43"/>
      <c r="G32" s="43"/>
      <c r="H32" s="170"/>
    </row>
  </sheetData>
  <mergeCells count="1">
    <mergeCell ref="E3:G3"/>
  </mergeCells>
  <printOptions/>
  <pageMargins left="0.75" right="0.75" top="1" bottom="1" header="0" footer="0"/>
  <pageSetup orientation="portrait" paperSize="9"/>
  <ignoredErrors>
    <ignoredError sqref="A11:A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75" zoomScaleNormal="75" workbookViewId="0" topLeftCell="A2">
      <selection activeCell="G37" sqref="G37"/>
    </sheetView>
  </sheetViews>
  <sheetFormatPr defaultColWidth="11.421875" defaultRowHeight="12.75"/>
  <cols>
    <col min="1" max="1" width="11.421875" style="117" customWidth="1"/>
    <col min="2" max="7" width="11.421875" style="3" customWidth="1"/>
    <col min="8" max="8" width="11.421875" style="158" customWidth="1"/>
    <col min="9" max="16384" width="11.421875" style="3" customWidth="1"/>
  </cols>
  <sheetData>
    <row r="1" spans="1:14" ht="12.75">
      <c r="A1" s="118" t="s">
        <v>25</v>
      </c>
      <c r="B1" s="89"/>
      <c r="C1" s="89"/>
      <c r="D1" s="89"/>
      <c r="E1" s="89"/>
      <c r="F1" s="90"/>
      <c r="G1" s="90"/>
      <c r="H1" s="126"/>
      <c r="I1" s="90"/>
      <c r="J1" s="90"/>
      <c r="K1" s="90"/>
      <c r="L1" s="90"/>
      <c r="M1" s="90"/>
      <c r="N1" s="91"/>
    </row>
    <row r="2" spans="1:7" ht="12.75">
      <c r="A2" s="127" t="s">
        <v>31</v>
      </c>
      <c r="B2" s="145"/>
      <c r="C2" s="145"/>
      <c r="D2" s="145"/>
      <c r="E2" s="126"/>
      <c r="F2" s="126"/>
      <c r="G2" s="126"/>
    </row>
    <row r="3" spans="1:7" ht="12.75">
      <c r="A3" s="141" t="s">
        <v>2</v>
      </c>
      <c r="B3" s="129" t="s">
        <v>3</v>
      </c>
      <c r="C3" s="129" t="s">
        <v>4</v>
      </c>
      <c r="D3" s="165" t="s">
        <v>27</v>
      </c>
      <c r="E3" s="165"/>
      <c r="F3" s="165"/>
      <c r="G3" s="129" t="s">
        <v>6</v>
      </c>
    </row>
    <row r="4" spans="1:7" ht="12.75">
      <c r="A4" s="139" t="s">
        <v>7</v>
      </c>
      <c r="B4" s="126" t="s">
        <v>8</v>
      </c>
      <c r="C4" s="126" t="s">
        <v>9</v>
      </c>
      <c r="D4" s="126" t="s">
        <v>10</v>
      </c>
      <c r="E4" s="126" t="s">
        <v>11</v>
      </c>
      <c r="F4" s="126" t="s">
        <v>12</v>
      </c>
      <c r="G4" s="126" t="s">
        <v>13</v>
      </c>
    </row>
    <row r="5" spans="1:7" ht="12.75">
      <c r="A5" s="139" t="s">
        <v>14</v>
      </c>
      <c r="B5" s="126"/>
      <c r="C5" s="126" t="s">
        <v>15</v>
      </c>
      <c r="D5" s="145"/>
      <c r="E5" s="126"/>
      <c r="F5" s="126" t="s">
        <v>16</v>
      </c>
      <c r="G5" s="126" t="s">
        <v>15</v>
      </c>
    </row>
    <row r="6" spans="1:7" ht="12.75">
      <c r="A6" s="160"/>
      <c r="B6" s="161"/>
      <c r="C6" s="161"/>
      <c r="D6" s="161"/>
      <c r="E6" s="161"/>
      <c r="F6" s="161"/>
      <c r="G6" s="161"/>
    </row>
    <row r="7" spans="1:7" ht="12.75">
      <c r="A7" s="65">
        <v>6</v>
      </c>
      <c r="B7" s="73">
        <v>1</v>
      </c>
      <c r="C7" s="72">
        <v>1510</v>
      </c>
      <c r="D7" s="73">
        <v>6.51</v>
      </c>
      <c r="E7" s="73">
        <v>6.51</v>
      </c>
      <c r="F7" s="73">
        <v>6.51</v>
      </c>
      <c r="G7" s="72">
        <v>1548</v>
      </c>
    </row>
    <row r="8" spans="1:7" ht="12.75">
      <c r="A8" s="65">
        <v>8</v>
      </c>
      <c r="B8" s="73">
        <v>11</v>
      </c>
      <c r="C8" s="72">
        <v>20002</v>
      </c>
      <c r="D8" s="73">
        <v>6.1</v>
      </c>
      <c r="E8" s="73">
        <v>9.6</v>
      </c>
      <c r="F8" s="73">
        <v>6.92</v>
      </c>
      <c r="G8" s="72">
        <v>20370.7</v>
      </c>
    </row>
    <row r="9" spans="1:7" ht="12.75">
      <c r="A9" s="65">
        <v>9</v>
      </c>
      <c r="B9" s="73">
        <v>2</v>
      </c>
      <c r="C9" s="72">
        <v>2250.5</v>
      </c>
      <c r="D9" s="73">
        <v>6.2</v>
      </c>
      <c r="E9" s="73">
        <v>8.5</v>
      </c>
      <c r="F9" s="73">
        <v>6.64</v>
      </c>
      <c r="G9" s="72">
        <v>2338</v>
      </c>
    </row>
    <row r="10" spans="1:7" ht="12.75">
      <c r="A10" s="65">
        <v>10</v>
      </c>
      <c r="B10" s="73">
        <v>11</v>
      </c>
      <c r="C10" s="72">
        <v>15833</v>
      </c>
      <c r="D10" s="73">
        <v>6.1</v>
      </c>
      <c r="E10" s="73">
        <v>8.3</v>
      </c>
      <c r="F10" s="73">
        <v>6.65</v>
      </c>
      <c r="G10" s="72">
        <v>16416.1</v>
      </c>
    </row>
    <row r="11" spans="1:7" ht="12.75">
      <c r="A11" s="65">
        <v>11</v>
      </c>
      <c r="B11" s="73">
        <v>1</v>
      </c>
      <c r="C11" s="72">
        <v>4440</v>
      </c>
      <c r="D11" s="73">
        <v>6.35</v>
      </c>
      <c r="E11" s="73">
        <v>6.35</v>
      </c>
      <c r="F11" s="73">
        <v>6.35</v>
      </c>
      <c r="G11" s="72">
        <v>4551.5</v>
      </c>
    </row>
    <row r="12" spans="1:7" ht="12.75">
      <c r="A12" s="65">
        <v>12</v>
      </c>
      <c r="B12" s="73">
        <v>149</v>
      </c>
      <c r="C12" s="72">
        <v>215786.5</v>
      </c>
      <c r="D12" s="73">
        <v>5.6</v>
      </c>
      <c r="E12" s="73">
        <v>9.6</v>
      </c>
      <c r="F12" s="73">
        <v>6.77</v>
      </c>
      <c r="G12" s="72">
        <v>221445.8</v>
      </c>
    </row>
    <row r="13" spans="1:7" ht="12.75">
      <c r="A13" s="65">
        <v>13</v>
      </c>
      <c r="B13" s="73">
        <v>14</v>
      </c>
      <c r="C13" s="72">
        <v>31964</v>
      </c>
      <c r="D13" s="73">
        <v>5.8</v>
      </c>
      <c r="E13" s="73">
        <v>8.35</v>
      </c>
      <c r="F13" s="73">
        <v>6.79</v>
      </c>
      <c r="G13" s="72">
        <v>32609.7</v>
      </c>
    </row>
    <row r="14" spans="1:7" ht="12.75">
      <c r="A14" s="65">
        <v>14</v>
      </c>
      <c r="B14" s="73">
        <v>20</v>
      </c>
      <c r="C14" s="72">
        <v>38093.3</v>
      </c>
      <c r="D14" s="73">
        <v>5.95</v>
      </c>
      <c r="E14" s="73">
        <v>9.6</v>
      </c>
      <c r="F14" s="73">
        <v>6.85</v>
      </c>
      <c r="G14" s="72">
        <v>38850</v>
      </c>
    </row>
    <row r="15" spans="1:7" ht="12.75">
      <c r="A15" s="65">
        <v>15</v>
      </c>
      <c r="B15" s="73">
        <v>327</v>
      </c>
      <c r="C15" s="72">
        <v>575511.3</v>
      </c>
      <c r="D15" s="73">
        <v>5.6</v>
      </c>
      <c r="E15" s="73">
        <v>10</v>
      </c>
      <c r="F15" s="73">
        <v>6.91</v>
      </c>
      <c r="G15" s="72">
        <v>590566.9</v>
      </c>
    </row>
    <row r="16" spans="1:7" ht="12.75">
      <c r="A16" s="65">
        <v>16</v>
      </c>
      <c r="B16" s="73">
        <v>60</v>
      </c>
      <c r="C16" s="72">
        <v>131692</v>
      </c>
      <c r="D16" s="73">
        <v>5.8</v>
      </c>
      <c r="E16" s="73">
        <v>10</v>
      </c>
      <c r="F16" s="73">
        <v>6.66</v>
      </c>
      <c r="G16" s="72">
        <v>134883.2</v>
      </c>
    </row>
    <row r="17" spans="1:7" ht="12.75">
      <c r="A17" s="65">
        <v>17</v>
      </c>
      <c r="B17" s="73">
        <v>26</v>
      </c>
      <c r="C17" s="72">
        <v>76572.7</v>
      </c>
      <c r="D17" s="73">
        <v>5.6</v>
      </c>
      <c r="E17" s="73">
        <v>8.49</v>
      </c>
      <c r="F17" s="73">
        <v>6.61</v>
      </c>
      <c r="G17" s="72">
        <v>78950.1</v>
      </c>
    </row>
    <row r="18" spans="1:7" ht="12.75">
      <c r="A18" s="65">
        <v>18</v>
      </c>
      <c r="B18" s="73">
        <v>131</v>
      </c>
      <c r="C18" s="72">
        <v>290603.2</v>
      </c>
      <c r="D18" s="73">
        <v>5.6</v>
      </c>
      <c r="E18" s="73">
        <v>9.6</v>
      </c>
      <c r="F18" s="73">
        <v>6.64</v>
      </c>
      <c r="G18" s="72">
        <v>300305.4</v>
      </c>
    </row>
    <row r="19" spans="1:7" ht="12.75">
      <c r="A19" s="65">
        <v>19</v>
      </c>
      <c r="B19" s="73">
        <v>18</v>
      </c>
      <c r="C19" s="72">
        <v>39121.4</v>
      </c>
      <c r="D19" s="73">
        <v>6.1</v>
      </c>
      <c r="E19" s="73">
        <v>9.6</v>
      </c>
      <c r="F19" s="73">
        <v>6.72</v>
      </c>
      <c r="G19" s="72">
        <v>40490.6</v>
      </c>
    </row>
    <row r="20" spans="1:7" ht="12.75">
      <c r="A20" s="65">
        <v>20</v>
      </c>
      <c r="B20" s="146">
        <v>1844</v>
      </c>
      <c r="C20" s="72">
        <v>3292887.2</v>
      </c>
      <c r="D20" s="73">
        <v>5.45</v>
      </c>
      <c r="E20" s="73">
        <v>11</v>
      </c>
      <c r="F20" s="73">
        <v>6.89</v>
      </c>
      <c r="G20" s="72">
        <v>3412826</v>
      </c>
    </row>
    <row r="21" spans="1:7" ht="12.75">
      <c r="A21" s="65">
        <v>21</v>
      </c>
      <c r="B21" s="73">
        <v>11</v>
      </c>
      <c r="C21" s="72">
        <v>30059</v>
      </c>
      <c r="D21" s="73">
        <v>6.1</v>
      </c>
      <c r="E21" s="73">
        <v>7.43</v>
      </c>
      <c r="F21" s="73">
        <v>6.7</v>
      </c>
      <c r="G21" s="72">
        <v>30731.5</v>
      </c>
    </row>
    <row r="22" spans="1:7" ht="12.75">
      <c r="A22" s="65">
        <v>22</v>
      </c>
      <c r="B22" s="73">
        <v>33</v>
      </c>
      <c r="C22" s="72">
        <v>57028.2</v>
      </c>
      <c r="D22" s="73">
        <v>5.8</v>
      </c>
      <c r="E22" s="73">
        <v>8.3</v>
      </c>
      <c r="F22" s="73">
        <v>6.87</v>
      </c>
      <c r="G22" s="72">
        <v>59804.4</v>
      </c>
    </row>
    <row r="23" spans="1:7" ht="12.75">
      <c r="A23" s="65">
        <v>23</v>
      </c>
      <c r="B23" s="73">
        <v>24</v>
      </c>
      <c r="C23" s="72">
        <v>50249</v>
      </c>
      <c r="D23" s="73">
        <v>6.41</v>
      </c>
      <c r="E23" s="73">
        <v>9.6</v>
      </c>
      <c r="F23" s="73">
        <v>6.99</v>
      </c>
      <c r="G23" s="72">
        <v>52421.4</v>
      </c>
    </row>
    <row r="24" spans="1:7" ht="12.75">
      <c r="A24" s="65">
        <v>24</v>
      </c>
      <c r="B24" s="73">
        <v>16</v>
      </c>
      <c r="C24" s="72">
        <v>39508</v>
      </c>
      <c r="D24" s="73">
        <v>6</v>
      </c>
      <c r="E24" s="73">
        <v>9.6</v>
      </c>
      <c r="F24" s="73">
        <v>6.69</v>
      </c>
      <c r="G24" s="72">
        <v>40841.6</v>
      </c>
    </row>
    <row r="25" spans="1:7" ht="12.75">
      <c r="A25" s="65">
        <v>25</v>
      </c>
      <c r="B25" s="73">
        <v>869</v>
      </c>
      <c r="C25" s="72">
        <v>1705617.8</v>
      </c>
      <c r="D25" s="73">
        <v>5.6</v>
      </c>
      <c r="E25" s="73">
        <v>10.78</v>
      </c>
      <c r="F25" s="73">
        <v>6.91</v>
      </c>
      <c r="G25" s="72">
        <v>1782579.8</v>
      </c>
    </row>
    <row r="26" spans="1:7" ht="12.75">
      <c r="A26" s="65">
        <v>26</v>
      </c>
      <c r="B26" s="73">
        <v>8</v>
      </c>
      <c r="C26" s="72">
        <v>19286.9</v>
      </c>
      <c r="D26" s="73">
        <v>6.45</v>
      </c>
      <c r="E26" s="73">
        <v>8.3</v>
      </c>
      <c r="F26" s="73">
        <v>6.77</v>
      </c>
      <c r="G26" s="72">
        <v>19778.8</v>
      </c>
    </row>
    <row r="27" spans="1:7" ht="12.75">
      <c r="A27" s="65">
        <v>27</v>
      </c>
      <c r="B27" s="73">
        <v>6</v>
      </c>
      <c r="C27" s="72">
        <v>8983.4</v>
      </c>
      <c r="D27" s="73">
        <v>6.35</v>
      </c>
      <c r="E27" s="73">
        <v>9.15</v>
      </c>
      <c r="F27" s="73">
        <v>6.85</v>
      </c>
      <c r="G27" s="72">
        <v>9329.4</v>
      </c>
    </row>
    <row r="28" spans="1:7" ht="12.75">
      <c r="A28" s="65">
        <v>28</v>
      </c>
      <c r="B28" s="73">
        <v>8</v>
      </c>
      <c r="C28" s="72">
        <v>29508</v>
      </c>
      <c r="D28" s="73">
        <v>6.3</v>
      </c>
      <c r="E28" s="73">
        <v>8.49</v>
      </c>
      <c r="F28" s="73">
        <v>6.87</v>
      </c>
      <c r="G28" s="72">
        <v>30782.1</v>
      </c>
    </row>
    <row r="29" spans="1:7" ht="12.75">
      <c r="A29" s="65">
        <v>29</v>
      </c>
      <c r="B29" s="73">
        <v>2</v>
      </c>
      <c r="C29" s="72">
        <v>4102</v>
      </c>
      <c r="D29" s="73">
        <v>6.35</v>
      </c>
      <c r="E29" s="73">
        <v>7.1</v>
      </c>
      <c r="F29" s="73">
        <v>6.63</v>
      </c>
      <c r="G29" s="72">
        <v>4456.4</v>
      </c>
    </row>
    <row r="30" spans="1:7" ht="12.75">
      <c r="A30" s="75">
        <v>30</v>
      </c>
      <c r="B30" s="162">
        <v>1040</v>
      </c>
      <c r="C30" s="163">
        <v>1688785.7</v>
      </c>
      <c r="D30" s="164">
        <v>5.7</v>
      </c>
      <c r="E30" s="164">
        <v>9.6</v>
      </c>
      <c r="F30" s="164">
        <v>6.75</v>
      </c>
      <c r="G30" s="163">
        <v>1803123.7</v>
      </c>
    </row>
    <row r="31" spans="1:7" ht="12.75">
      <c r="A31" s="139"/>
      <c r="B31" s="126"/>
      <c r="C31" s="126"/>
      <c r="D31" s="145"/>
      <c r="E31" s="145"/>
      <c r="F31" s="126"/>
      <c r="G31" s="126"/>
    </row>
    <row r="32" spans="1:7" ht="12.75">
      <c r="A32" s="159" t="s">
        <v>20</v>
      </c>
      <c r="B32" s="155">
        <v>4632</v>
      </c>
      <c r="C32" s="128">
        <v>8369395.1</v>
      </c>
      <c r="D32" s="156"/>
      <c r="E32" s="145"/>
      <c r="F32" s="126">
        <v>6.85</v>
      </c>
      <c r="G32" s="128">
        <v>8730001.2</v>
      </c>
    </row>
    <row r="33" spans="1:7" ht="12.75">
      <c r="A33" s="147"/>
      <c r="B33" s="133"/>
      <c r="C33" s="157"/>
      <c r="D33" s="157"/>
      <c r="E33" s="157"/>
      <c r="F33" s="157"/>
      <c r="G33" s="133"/>
    </row>
  </sheetData>
  <mergeCells count="1">
    <mergeCell ref="D3:F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75" zoomScaleNormal="75" workbookViewId="0" topLeftCell="A1">
      <selection activeCell="F37" sqref="F37"/>
    </sheetView>
  </sheetViews>
  <sheetFormatPr defaultColWidth="11.421875" defaultRowHeight="12.75"/>
  <cols>
    <col min="1" max="1" width="11.421875" style="117" customWidth="1"/>
    <col min="2" max="8" width="11.421875" style="1" customWidth="1"/>
    <col min="9" max="9" width="11.421875" style="135" customWidth="1"/>
    <col min="10" max="16384" width="11.421875" style="1" customWidth="1"/>
  </cols>
  <sheetData>
    <row r="1" spans="1:8" ht="12.75">
      <c r="A1" s="44" t="s">
        <v>0</v>
      </c>
      <c r="B1" s="45"/>
      <c r="C1" s="46"/>
      <c r="D1" s="47"/>
      <c r="E1" s="48"/>
      <c r="F1" s="48"/>
      <c r="G1" s="48"/>
      <c r="H1" s="48"/>
    </row>
    <row r="2" spans="1:8" ht="12.75">
      <c r="A2" s="49"/>
      <c r="B2" s="50"/>
      <c r="C2" s="51"/>
      <c r="D2" s="52"/>
      <c r="E2" s="53"/>
      <c r="F2" s="53"/>
      <c r="G2" s="53"/>
      <c r="H2" s="53"/>
    </row>
    <row r="3" spans="1:8" ht="12.75">
      <c r="A3" s="54" t="s">
        <v>2</v>
      </c>
      <c r="B3" s="55" t="s">
        <v>3</v>
      </c>
      <c r="C3" s="56" t="s">
        <v>4</v>
      </c>
      <c r="D3" s="57"/>
      <c r="E3" s="58" t="s">
        <v>32</v>
      </c>
      <c r="F3" s="48"/>
      <c r="G3" s="59"/>
      <c r="H3" s="48" t="s">
        <v>6</v>
      </c>
    </row>
    <row r="4" spans="1:8" ht="12.75">
      <c r="A4" s="60" t="s">
        <v>7</v>
      </c>
      <c r="B4" s="45" t="s">
        <v>8</v>
      </c>
      <c r="C4" s="46" t="s">
        <v>9</v>
      </c>
      <c r="D4" s="48" t="s">
        <v>10</v>
      </c>
      <c r="E4" s="48" t="s">
        <v>11</v>
      </c>
      <c r="F4" s="48" t="s">
        <v>12</v>
      </c>
      <c r="G4" s="59"/>
      <c r="H4" s="48" t="s">
        <v>13</v>
      </c>
    </row>
    <row r="5" spans="1:8" ht="12.75">
      <c r="A5" s="61" t="s">
        <v>14</v>
      </c>
      <c r="B5" s="62"/>
      <c r="C5" s="63" t="s">
        <v>15</v>
      </c>
      <c r="D5" s="53"/>
      <c r="E5" s="53"/>
      <c r="F5" s="53" t="s">
        <v>16</v>
      </c>
      <c r="G5" s="64"/>
      <c r="H5" s="53" t="s">
        <v>15</v>
      </c>
    </row>
    <row r="6" spans="1:8" ht="12.75">
      <c r="A6" s="65">
        <v>6</v>
      </c>
      <c r="B6" s="66">
        <v>2</v>
      </c>
      <c r="C6" s="67">
        <v>1710</v>
      </c>
      <c r="D6" s="68">
        <v>6.51</v>
      </c>
      <c r="E6" s="68">
        <v>8.3</v>
      </c>
      <c r="F6" s="68">
        <v>6.721543137087356</v>
      </c>
      <c r="G6" s="69"/>
      <c r="H6" s="179">
        <v>1755.45</v>
      </c>
    </row>
    <row r="7" spans="1:8" ht="12.75">
      <c r="A7" s="65">
        <v>8</v>
      </c>
      <c r="B7" s="66">
        <v>12</v>
      </c>
      <c r="C7" s="67">
        <v>24002</v>
      </c>
      <c r="D7" s="68">
        <v>5.4</v>
      </c>
      <c r="E7" s="68">
        <v>9.6</v>
      </c>
      <c r="F7" s="68">
        <v>6.672408893319408</v>
      </c>
      <c r="G7" s="70"/>
      <c r="H7" s="67">
        <v>24403.257100000003</v>
      </c>
    </row>
    <row r="8" spans="1:8" ht="12.75">
      <c r="A8" s="65">
        <v>9</v>
      </c>
      <c r="B8" s="66">
        <v>2</v>
      </c>
      <c r="C8" s="66">
        <v>2250.5</v>
      </c>
      <c r="D8" s="68">
        <v>6.2</v>
      </c>
      <c r="E8" s="68">
        <v>8.5</v>
      </c>
      <c r="F8" s="68">
        <v>6.643172243298846</v>
      </c>
      <c r="G8" s="70"/>
      <c r="H8" s="66">
        <v>2338.03</v>
      </c>
    </row>
    <row r="9" spans="1:8" ht="12.75">
      <c r="A9" s="65">
        <v>10</v>
      </c>
      <c r="B9" s="66">
        <v>11</v>
      </c>
      <c r="C9" s="67">
        <v>15833</v>
      </c>
      <c r="D9" s="68">
        <v>6.1</v>
      </c>
      <c r="E9" s="68">
        <v>8.3</v>
      </c>
      <c r="F9" s="68">
        <v>6.65360889639643</v>
      </c>
      <c r="G9" s="70"/>
      <c r="H9" s="67">
        <v>16416.085</v>
      </c>
    </row>
    <row r="10" spans="1:8" ht="12.75">
      <c r="A10" s="65">
        <v>11</v>
      </c>
      <c r="B10" s="66">
        <v>1</v>
      </c>
      <c r="C10" s="67">
        <v>4440</v>
      </c>
      <c r="D10" s="68">
        <v>6.35</v>
      </c>
      <c r="E10" s="68">
        <v>6.35</v>
      </c>
      <c r="F10" s="68">
        <v>6.35</v>
      </c>
      <c r="G10" s="70"/>
      <c r="H10" s="67">
        <v>4551.5</v>
      </c>
    </row>
    <row r="11" spans="1:8" ht="12.75">
      <c r="A11" s="71" t="s">
        <v>17</v>
      </c>
      <c r="B11" s="66">
        <v>162</v>
      </c>
      <c r="C11" s="67">
        <v>246314.414</v>
      </c>
      <c r="D11" s="68">
        <v>5.6</v>
      </c>
      <c r="E11" s="68">
        <v>9.6</v>
      </c>
      <c r="F11" s="68">
        <v>6.688307753918125</v>
      </c>
      <c r="G11" s="70"/>
      <c r="H11" s="67">
        <v>252438.14099800002</v>
      </c>
    </row>
    <row r="12" spans="1:8" ht="12.75">
      <c r="A12" s="65">
        <v>13</v>
      </c>
      <c r="B12" s="66">
        <v>16</v>
      </c>
      <c r="C12" s="67">
        <v>35743.98</v>
      </c>
      <c r="D12" s="68">
        <v>5.8</v>
      </c>
      <c r="E12" s="68">
        <v>8.35</v>
      </c>
      <c r="F12" s="68">
        <v>6.762573039304053</v>
      </c>
      <c r="G12" s="70"/>
      <c r="H12" s="67">
        <v>36501.58</v>
      </c>
    </row>
    <row r="13" spans="1:8" ht="12.75">
      <c r="A13" s="65">
        <v>14</v>
      </c>
      <c r="B13" s="66">
        <v>21</v>
      </c>
      <c r="C13" s="67">
        <v>39785.3</v>
      </c>
      <c r="D13" s="72">
        <v>5.95</v>
      </c>
      <c r="E13" s="72">
        <v>9.6</v>
      </c>
      <c r="F13" s="72">
        <v>6.837263654248101</v>
      </c>
      <c r="G13" s="70"/>
      <c r="H13" s="67">
        <v>40605.232209</v>
      </c>
    </row>
    <row r="14" spans="1:8" ht="12.75">
      <c r="A14" s="71" t="s">
        <v>18</v>
      </c>
      <c r="B14" s="66">
        <v>359</v>
      </c>
      <c r="C14" s="67">
        <v>616190.9096999998</v>
      </c>
      <c r="D14" s="68">
        <v>5.6</v>
      </c>
      <c r="E14" s="68">
        <v>10</v>
      </c>
      <c r="F14" s="68">
        <v>6.876451784118127</v>
      </c>
      <c r="G14" s="70"/>
      <c r="H14" s="67">
        <v>632637.0255809998</v>
      </c>
    </row>
    <row r="15" spans="1:8" ht="12.75">
      <c r="A15" s="65">
        <v>16</v>
      </c>
      <c r="B15" s="66">
        <v>66</v>
      </c>
      <c r="C15" s="67">
        <v>152152</v>
      </c>
      <c r="D15" s="68">
        <v>5.8</v>
      </c>
      <c r="E15" s="68">
        <v>10</v>
      </c>
      <c r="F15" s="68">
        <v>6.573559092588813</v>
      </c>
      <c r="G15" s="70"/>
      <c r="H15" s="67">
        <v>155869.800711</v>
      </c>
    </row>
    <row r="16" spans="1:8" ht="12.75">
      <c r="A16" s="65">
        <v>17</v>
      </c>
      <c r="B16" s="66">
        <v>27</v>
      </c>
      <c r="C16" s="67">
        <v>77291.23</v>
      </c>
      <c r="D16" s="68">
        <v>5.6</v>
      </c>
      <c r="E16" s="68">
        <v>8.49</v>
      </c>
      <c r="F16" s="68">
        <v>6.611742700314331</v>
      </c>
      <c r="G16" s="70"/>
      <c r="H16" s="67">
        <v>79711.04771000001</v>
      </c>
    </row>
    <row r="17" spans="1:8" ht="12.75">
      <c r="A17" s="65">
        <v>18</v>
      </c>
      <c r="B17" s="66">
        <v>151</v>
      </c>
      <c r="C17" s="67">
        <v>339343.03</v>
      </c>
      <c r="D17" s="68">
        <v>5.51</v>
      </c>
      <c r="E17" s="68">
        <v>9.6</v>
      </c>
      <c r="F17" s="68">
        <v>6.582562703816931</v>
      </c>
      <c r="G17" s="70"/>
      <c r="H17" s="67">
        <v>351152.739534</v>
      </c>
    </row>
    <row r="18" spans="1:8" ht="12.75">
      <c r="A18" s="65">
        <v>19</v>
      </c>
      <c r="B18" s="66">
        <v>19</v>
      </c>
      <c r="C18" s="67">
        <v>41841.38</v>
      </c>
      <c r="D18" s="68">
        <v>5.8</v>
      </c>
      <c r="E18" s="68">
        <v>9.6</v>
      </c>
      <c r="F18" s="68">
        <v>6.6571252937237455</v>
      </c>
      <c r="G18" s="70"/>
      <c r="H18" s="67">
        <v>43304.210600000006</v>
      </c>
    </row>
    <row r="19" spans="1:8" ht="12.75">
      <c r="A19" s="71" t="s">
        <v>19</v>
      </c>
      <c r="B19" s="66">
        <v>2018</v>
      </c>
      <c r="C19" s="67">
        <v>3584130.4335</v>
      </c>
      <c r="D19" s="68">
        <v>5.45</v>
      </c>
      <c r="E19" s="68">
        <v>11</v>
      </c>
      <c r="F19" s="68">
        <v>6.844036127194334</v>
      </c>
      <c r="G19" s="70"/>
      <c r="H19" s="67">
        <v>3715405.4246880016</v>
      </c>
    </row>
    <row r="20" spans="1:8" ht="12.75">
      <c r="A20" s="65">
        <v>21</v>
      </c>
      <c r="B20" s="66">
        <v>13</v>
      </c>
      <c r="C20" s="67">
        <v>33755</v>
      </c>
      <c r="D20" s="68">
        <v>6</v>
      </c>
      <c r="E20" s="68">
        <v>7.43</v>
      </c>
      <c r="F20" s="68">
        <v>6.634305121391707</v>
      </c>
      <c r="G20" s="70"/>
      <c r="H20" s="67">
        <v>34594.4345</v>
      </c>
    </row>
    <row r="21" spans="1:8" ht="12.75">
      <c r="A21" s="65">
        <v>22</v>
      </c>
      <c r="B21" s="66">
        <v>42</v>
      </c>
      <c r="C21" s="67">
        <v>81465.92</v>
      </c>
      <c r="D21" s="68">
        <v>5.8</v>
      </c>
      <c r="E21" s="68">
        <v>9.35</v>
      </c>
      <c r="F21" s="68">
        <v>6.731649247491365</v>
      </c>
      <c r="G21" s="70"/>
      <c r="H21" s="67">
        <v>84603.05092500003</v>
      </c>
    </row>
    <row r="22" spans="1:8" ht="12.75">
      <c r="A22" s="65">
        <v>23</v>
      </c>
      <c r="B22" s="66">
        <v>25</v>
      </c>
      <c r="C22" s="67">
        <v>51523.03</v>
      </c>
      <c r="D22" s="68">
        <v>6.2</v>
      </c>
      <c r="E22" s="68">
        <v>9.6</v>
      </c>
      <c r="F22" s="68">
        <v>6.967064069914659</v>
      </c>
      <c r="G22" s="70"/>
      <c r="H22" s="67">
        <v>53777.1389</v>
      </c>
    </row>
    <row r="23" spans="1:8" ht="12.75">
      <c r="A23" s="65">
        <v>24</v>
      </c>
      <c r="B23" s="66">
        <v>16</v>
      </c>
      <c r="C23" s="67">
        <v>39508.01</v>
      </c>
      <c r="D23" s="68">
        <v>6</v>
      </c>
      <c r="E23" s="68">
        <v>9.6</v>
      </c>
      <c r="F23" s="68">
        <v>6.691093551880679</v>
      </c>
      <c r="G23" s="70"/>
      <c r="H23" s="67">
        <v>40841.6279</v>
      </c>
    </row>
    <row r="24" spans="1:8" ht="12.75">
      <c r="A24" s="65">
        <v>25</v>
      </c>
      <c r="B24" s="66">
        <v>934</v>
      </c>
      <c r="C24" s="67">
        <v>1826378.4536</v>
      </c>
      <c r="D24" s="68">
        <v>5.6</v>
      </c>
      <c r="E24" s="68">
        <v>10.78</v>
      </c>
      <c r="F24" s="68">
        <v>6.872946679105643</v>
      </c>
      <c r="G24" s="70"/>
      <c r="H24" s="67">
        <v>1908925.2969300004</v>
      </c>
    </row>
    <row r="25" spans="1:8" ht="12.75">
      <c r="A25" s="65">
        <v>26</v>
      </c>
      <c r="B25" s="66">
        <v>9</v>
      </c>
      <c r="C25" s="67">
        <v>19731.9</v>
      </c>
      <c r="D25" s="68">
        <v>6.45</v>
      </c>
      <c r="E25" s="68">
        <v>8.3</v>
      </c>
      <c r="F25" s="68">
        <v>6.768410735816316</v>
      </c>
      <c r="G25" s="70"/>
      <c r="H25" s="67">
        <v>20274.381899999997</v>
      </c>
    </row>
    <row r="26" spans="1:8" ht="12.75">
      <c r="A26" s="65">
        <v>27</v>
      </c>
      <c r="B26" s="66">
        <v>6</v>
      </c>
      <c r="C26" s="67">
        <v>8983.4</v>
      </c>
      <c r="D26" s="73">
        <v>6.35</v>
      </c>
      <c r="E26" s="72">
        <v>9.15</v>
      </c>
      <c r="F26" s="72">
        <v>6.85461920382471</v>
      </c>
      <c r="G26" s="70"/>
      <c r="H26" s="67">
        <v>9329.3978</v>
      </c>
    </row>
    <row r="27" spans="1:8" ht="12.75">
      <c r="A27" s="65">
        <v>28</v>
      </c>
      <c r="B27" s="66">
        <v>9</v>
      </c>
      <c r="C27" s="67">
        <v>32888</v>
      </c>
      <c r="D27" s="68">
        <v>6</v>
      </c>
      <c r="E27" s="68">
        <v>8.49</v>
      </c>
      <c r="F27" s="68">
        <v>6.783961746282671</v>
      </c>
      <c r="G27" s="70"/>
      <c r="H27" s="67">
        <v>34281.8657</v>
      </c>
    </row>
    <row r="28" spans="1:8" ht="12.75">
      <c r="A28" s="65">
        <v>29</v>
      </c>
      <c r="B28" s="66">
        <v>2</v>
      </c>
      <c r="C28" s="67">
        <v>4102</v>
      </c>
      <c r="D28" s="74">
        <v>6.35</v>
      </c>
      <c r="E28" s="74">
        <v>7.1</v>
      </c>
      <c r="F28" s="74">
        <v>6.6281120690428965</v>
      </c>
      <c r="G28" s="70"/>
      <c r="H28" s="67">
        <v>4456.36</v>
      </c>
    </row>
    <row r="29" spans="1:8" ht="12.75">
      <c r="A29" s="75">
        <v>30</v>
      </c>
      <c r="B29" s="76">
        <v>1164</v>
      </c>
      <c r="C29" s="77">
        <v>1906667.2041999996</v>
      </c>
      <c r="D29" s="78">
        <v>5.6</v>
      </c>
      <c r="E29" s="78">
        <v>9.6</v>
      </c>
      <c r="F29" s="78">
        <v>6.693030665627086</v>
      </c>
      <c r="G29" s="79"/>
      <c r="H29" s="77">
        <v>2036362.4639599994</v>
      </c>
    </row>
    <row r="30" spans="1:8" ht="12.75">
      <c r="A30" s="80"/>
      <c r="B30" s="81"/>
      <c r="C30" s="82"/>
      <c r="D30" s="83"/>
      <c r="E30" s="83"/>
      <c r="F30" s="84"/>
      <c r="G30" s="59"/>
      <c r="H30" s="82"/>
    </row>
    <row r="31" spans="1:8" ht="12.75">
      <c r="A31" s="85" t="s">
        <v>20</v>
      </c>
      <c r="B31" s="81">
        <v>5087</v>
      </c>
      <c r="C31" s="82">
        <v>9186031.094999999</v>
      </c>
      <c r="D31" s="114"/>
      <c r="E31" s="59"/>
      <c r="F31" s="84">
        <f>SUMPRODUCT(F6:F29,H6:H29)/H31</f>
        <v>6.795410779631078</v>
      </c>
      <c r="G31" s="59"/>
      <c r="H31" s="82">
        <f>SUM(H6:H29)</f>
        <v>9584535.542646002</v>
      </c>
    </row>
    <row r="32" spans="1:8" ht="12.75">
      <c r="A32" s="86"/>
      <c r="B32" s="87"/>
      <c r="C32" s="88"/>
      <c r="D32" s="88"/>
      <c r="E32" s="88"/>
      <c r="F32" s="88"/>
      <c r="G32" s="88"/>
      <c r="H32" s="178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75" zoomScaleNormal="75" workbookViewId="0" topLeftCell="A1">
      <selection activeCell="I3" sqref="I3:I24"/>
    </sheetView>
  </sheetViews>
  <sheetFormatPr defaultColWidth="11.421875" defaultRowHeight="12.75"/>
  <cols>
    <col min="1" max="1" width="11.421875" style="117" customWidth="1"/>
    <col min="2" max="16384" width="11.421875" style="1" customWidth="1"/>
  </cols>
  <sheetData>
    <row r="1" spans="1:8" ht="12.75">
      <c r="A1" s="4" t="s">
        <v>0</v>
      </c>
      <c r="B1" s="5"/>
      <c r="C1" s="6"/>
      <c r="D1" s="7"/>
      <c r="E1" s="8"/>
      <c r="F1" s="8"/>
      <c r="G1" s="8"/>
      <c r="H1" s="8"/>
    </row>
    <row r="2" spans="1:8" ht="12.75">
      <c r="A2" s="9" t="s">
        <v>21</v>
      </c>
      <c r="B2" s="10"/>
      <c r="C2" s="11"/>
      <c r="D2" s="12"/>
      <c r="E2" s="13"/>
      <c r="F2" s="13"/>
      <c r="G2" s="13"/>
      <c r="H2" s="13"/>
    </row>
    <row r="3" spans="1:9" ht="12.75">
      <c r="A3" s="14" t="s">
        <v>2</v>
      </c>
      <c r="B3" s="15" t="s">
        <v>3</v>
      </c>
      <c r="C3" s="16" t="s">
        <v>4</v>
      </c>
      <c r="D3" s="17"/>
      <c r="E3" s="18" t="s">
        <v>5</v>
      </c>
      <c r="F3" s="19"/>
      <c r="G3" s="19"/>
      <c r="H3" s="169" t="s">
        <v>6</v>
      </c>
      <c r="I3" s="135"/>
    </row>
    <row r="4" spans="1:9" ht="12.75">
      <c r="A4" s="21" t="s">
        <v>7</v>
      </c>
      <c r="B4" s="5" t="s">
        <v>8</v>
      </c>
      <c r="C4" s="6" t="s">
        <v>9</v>
      </c>
      <c r="D4" s="17"/>
      <c r="E4" s="8" t="s">
        <v>10</v>
      </c>
      <c r="F4" s="8" t="s">
        <v>11</v>
      </c>
      <c r="G4" s="8" t="s">
        <v>12</v>
      </c>
      <c r="H4" s="8" t="s">
        <v>13</v>
      </c>
      <c r="I4" s="135"/>
    </row>
    <row r="5" spans="1:9" ht="12.75">
      <c r="A5" s="23" t="s">
        <v>14</v>
      </c>
      <c r="B5" s="24"/>
      <c r="C5" s="25" t="s">
        <v>15</v>
      </c>
      <c r="D5" s="26"/>
      <c r="E5" s="27"/>
      <c r="F5" s="27"/>
      <c r="G5" s="27" t="s">
        <v>16</v>
      </c>
      <c r="H5" s="27" t="s">
        <v>15</v>
      </c>
      <c r="I5" s="135"/>
    </row>
    <row r="6" spans="1:9" ht="12.75">
      <c r="A6" s="29" t="s">
        <v>17</v>
      </c>
      <c r="B6" s="30">
        <v>16</v>
      </c>
      <c r="C6" s="31">
        <v>22325.36</v>
      </c>
      <c r="D6" s="17"/>
      <c r="E6" s="32">
        <v>6.45</v>
      </c>
      <c r="F6" s="32">
        <v>9</v>
      </c>
      <c r="G6" s="32">
        <v>7.120448761469369</v>
      </c>
      <c r="H6" s="31">
        <v>23029.0025</v>
      </c>
      <c r="I6" s="135"/>
    </row>
    <row r="7" spans="1:9" ht="12.75">
      <c r="A7" s="33">
        <v>13</v>
      </c>
      <c r="B7" s="34">
        <v>2</v>
      </c>
      <c r="C7" s="35">
        <v>6650</v>
      </c>
      <c r="D7" s="17"/>
      <c r="E7" s="36">
        <v>6.65</v>
      </c>
      <c r="F7" s="36">
        <v>8.35</v>
      </c>
      <c r="G7" s="36">
        <v>6.872728093337698</v>
      </c>
      <c r="H7" s="35">
        <v>6813.11</v>
      </c>
      <c r="I7" s="135"/>
    </row>
    <row r="8" spans="1:9" ht="12.75">
      <c r="A8" s="33" t="s">
        <v>18</v>
      </c>
      <c r="B8" s="34">
        <v>48</v>
      </c>
      <c r="C8" s="35">
        <v>86093.1428</v>
      </c>
      <c r="D8" s="17"/>
      <c r="E8" s="36">
        <v>6.45</v>
      </c>
      <c r="F8" s="36">
        <v>10</v>
      </c>
      <c r="G8" s="36">
        <v>7.0971220688757475</v>
      </c>
      <c r="H8" s="35">
        <v>88376.52050000001</v>
      </c>
      <c r="I8" s="135"/>
    </row>
    <row r="9" spans="1:9" ht="12.75">
      <c r="A9" s="33">
        <v>16</v>
      </c>
      <c r="B9" s="34">
        <v>2</v>
      </c>
      <c r="C9" s="35">
        <v>3370</v>
      </c>
      <c r="D9" s="17"/>
      <c r="E9" s="36">
        <v>6.4</v>
      </c>
      <c r="F9" s="36">
        <v>7.5</v>
      </c>
      <c r="G9" s="36">
        <v>6.591030628766754</v>
      </c>
      <c r="H9" s="35">
        <v>3557.44</v>
      </c>
      <c r="I9" s="135"/>
    </row>
    <row r="10" spans="1:9" ht="12.75">
      <c r="A10" s="33">
        <v>17</v>
      </c>
      <c r="B10" s="34">
        <v>7</v>
      </c>
      <c r="C10" s="35">
        <v>15739</v>
      </c>
      <c r="D10" s="17"/>
      <c r="E10" s="36">
        <v>6.7</v>
      </c>
      <c r="F10" s="36">
        <v>7.1</v>
      </c>
      <c r="G10" s="36">
        <v>6.916692649724124</v>
      </c>
      <c r="H10" s="35">
        <v>16431.22</v>
      </c>
      <c r="I10" s="135"/>
    </row>
    <row r="11" spans="1:9" ht="12.75">
      <c r="A11" s="33">
        <v>18</v>
      </c>
      <c r="B11" s="34">
        <v>20</v>
      </c>
      <c r="C11" s="35">
        <v>43101.48</v>
      </c>
      <c r="D11" s="17"/>
      <c r="E11" s="17">
        <v>6.6</v>
      </c>
      <c r="F11" s="36">
        <v>7.55</v>
      </c>
      <c r="G11" s="36">
        <v>7.049393775969837</v>
      </c>
      <c r="H11" s="36">
        <v>44410.9416</v>
      </c>
      <c r="I11" s="135"/>
    </row>
    <row r="12" spans="1:9" ht="12.75">
      <c r="A12" s="33">
        <v>19</v>
      </c>
      <c r="B12" s="34">
        <v>1</v>
      </c>
      <c r="C12" s="35">
        <v>1311</v>
      </c>
      <c r="D12" s="17"/>
      <c r="E12" s="36">
        <v>7.1</v>
      </c>
      <c r="F12" s="36">
        <v>7.1</v>
      </c>
      <c r="G12" s="36">
        <v>7.1</v>
      </c>
      <c r="H12" s="35">
        <v>1346.46</v>
      </c>
      <c r="I12" s="135"/>
    </row>
    <row r="13" spans="1:9" ht="12.75">
      <c r="A13" s="33" t="s">
        <v>19</v>
      </c>
      <c r="B13" s="34">
        <v>283</v>
      </c>
      <c r="C13" s="35">
        <v>484365.89639999997</v>
      </c>
      <c r="D13" s="17"/>
      <c r="E13" s="36">
        <v>6.3</v>
      </c>
      <c r="F13" s="36">
        <v>11</v>
      </c>
      <c r="G13" s="36">
        <v>7.177632942246383</v>
      </c>
      <c r="H13" s="35">
        <v>501344.2947</v>
      </c>
      <c r="I13" s="135"/>
    </row>
    <row r="14" spans="1:9" ht="12.75">
      <c r="A14" s="33">
        <v>21</v>
      </c>
      <c r="B14" s="34">
        <v>1</v>
      </c>
      <c r="C14" s="35">
        <v>2292</v>
      </c>
      <c r="D14" s="17"/>
      <c r="E14" s="36">
        <v>7.43</v>
      </c>
      <c r="F14" s="36">
        <v>7.43</v>
      </c>
      <c r="G14" s="36">
        <v>7.43</v>
      </c>
      <c r="H14" s="35">
        <v>2341.25</v>
      </c>
      <c r="I14" s="135"/>
    </row>
    <row r="15" spans="1:9" ht="12.75">
      <c r="A15" s="33">
        <v>22</v>
      </c>
      <c r="B15" s="34">
        <v>6</v>
      </c>
      <c r="C15" s="35">
        <v>9186</v>
      </c>
      <c r="D15" s="17"/>
      <c r="E15" s="36">
        <v>7.06</v>
      </c>
      <c r="F15" s="36">
        <v>7.61</v>
      </c>
      <c r="G15" s="36">
        <v>7.2012675607208605</v>
      </c>
      <c r="H15" s="35">
        <v>9564.67</v>
      </c>
      <c r="I15" s="135"/>
    </row>
    <row r="16" spans="1:9" ht="12.75">
      <c r="A16" s="33">
        <v>23</v>
      </c>
      <c r="B16" s="34">
        <v>7</v>
      </c>
      <c r="C16" s="35">
        <v>10194</v>
      </c>
      <c r="D16" s="17"/>
      <c r="E16" s="36">
        <v>6.75</v>
      </c>
      <c r="F16" s="36">
        <v>9.6</v>
      </c>
      <c r="G16" s="36">
        <v>7.31236139606237</v>
      </c>
      <c r="H16" s="35">
        <v>10796.9245</v>
      </c>
      <c r="I16" s="135"/>
    </row>
    <row r="17" spans="1:9" ht="12.75">
      <c r="A17" s="33">
        <v>24</v>
      </c>
      <c r="B17" s="34">
        <v>2</v>
      </c>
      <c r="C17" s="35">
        <v>2612</v>
      </c>
      <c r="D17" s="17"/>
      <c r="E17" s="36">
        <v>7.1</v>
      </c>
      <c r="F17" s="36">
        <v>7.2</v>
      </c>
      <c r="G17" s="36">
        <v>7.17</v>
      </c>
      <c r="H17" s="35">
        <v>2831.68</v>
      </c>
      <c r="I17" s="135"/>
    </row>
    <row r="18" spans="1:9" ht="12.75">
      <c r="A18" s="33">
        <v>25</v>
      </c>
      <c r="B18" s="34">
        <v>122</v>
      </c>
      <c r="C18" s="35">
        <v>265880.2397</v>
      </c>
      <c r="D18" s="17"/>
      <c r="E18" s="36">
        <v>6.4</v>
      </c>
      <c r="F18" s="36">
        <v>9.7</v>
      </c>
      <c r="G18" s="36">
        <v>7.0813721904531555</v>
      </c>
      <c r="H18" s="35">
        <v>276601.0652</v>
      </c>
      <c r="I18" s="135"/>
    </row>
    <row r="19" spans="1:9" ht="12.75">
      <c r="A19" s="33">
        <v>28</v>
      </c>
      <c r="B19" s="34">
        <v>1</v>
      </c>
      <c r="C19" s="35">
        <v>9500</v>
      </c>
      <c r="D19" s="17"/>
      <c r="E19" s="36">
        <v>7</v>
      </c>
      <c r="F19" s="36">
        <v>7</v>
      </c>
      <c r="G19" s="36">
        <v>7</v>
      </c>
      <c r="H19" s="35">
        <v>9868.1557</v>
      </c>
      <c r="I19" s="135"/>
    </row>
    <row r="20" spans="1:9" ht="12.75">
      <c r="A20" s="33">
        <v>29</v>
      </c>
      <c r="B20" s="34">
        <v>1</v>
      </c>
      <c r="C20" s="35">
        <v>1462</v>
      </c>
      <c r="D20" s="17"/>
      <c r="E20" s="17">
        <v>7.1</v>
      </c>
      <c r="F20" s="36">
        <v>7.1</v>
      </c>
      <c r="G20" s="36">
        <v>7.1</v>
      </c>
      <c r="H20" s="36">
        <v>1652.49</v>
      </c>
      <c r="I20" s="135"/>
    </row>
    <row r="21" spans="1:9" ht="12.75">
      <c r="A21" s="33">
        <v>30</v>
      </c>
      <c r="B21" s="34">
        <v>137</v>
      </c>
      <c r="C21" s="35">
        <v>251247.1918</v>
      </c>
      <c r="D21" s="17"/>
      <c r="E21" s="37">
        <v>6.5</v>
      </c>
      <c r="F21" s="37">
        <v>7.8</v>
      </c>
      <c r="G21" s="37">
        <v>7.007779104003608</v>
      </c>
      <c r="H21" s="170">
        <v>267328.10990000004</v>
      </c>
      <c r="I21" s="135"/>
    </row>
    <row r="22" spans="1:9" ht="12.75">
      <c r="A22" s="29"/>
      <c r="B22" s="30"/>
      <c r="C22" s="31"/>
      <c r="D22" s="38"/>
      <c r="E22" s="39"/>
      <c r="F22" s="39"/>
      <c r="G22" s="36"/>
      <c r="H22" s="35"/>
      <c r="I22" s="135"/>
    </row>
    <row r="23" spans="1:9" ht="12.75">
      <c r="A23" s="33" t="s">
        <v>20</v>
      </c>
      <c r="B23" s="34">
        <f>SUM(B6:B21)</f>
        <v>656</v>
      </c>
      <c r="C23" s="35">
        <f>SUM(C6:C21)</f>
        <v>1215329.3106999998</v>
      </c>
      <c r="D23" s="40"/>
      <c r="E23" s="40"/>
      <c r="F23" s="17"/>
      <c r="G23" s="36">
        <v>7.1031261802892205</v>
      </c>
      <c r="H23" s="35">
        <f>SUM(H6:H21)</f>
        <v>1266293.3346000002</v>
      </c>
      <c r="I23" s="135"/>
    </row>
    <row r="24" spans="1:9" ht="12.75">
      <c r="A24" s="41"/>
      <c r="B24" s="42"/>
      <c r="C24" s="43"/>
      <c r="D24" s="43"/>
      <c r="E24" s="43"/>
      <c r="F24" s="43"/>
      <c r="G24" s="43"/>
      <c r="H24" s="170"/>
      <c r="I24" s="135"/>
    </row>
  </sheetData>
  <printOptions/>
  <pageMargins left="0.75" right="0.75" top="1" bottom="1" header="0" footer="0"/>
  <pageSetup orientation="portrait" paperSize="9"/>
  <ignoredErrors>
    <ignoredError sqref="A6:A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75" zoomScaleNormal="75" workbookViewId="0" topLeftCell="A1">
      <selection activeCell="J23" sqref="J23"/>
    </sheetView>
  </sheetViews>
  <sheetFormatPr defaultColWidth="11.421875" defaultRowHeight="12.75"/>
  <cols>
    <col min="1" max="1" width="11.421875" style="117" customWidth="1"/>
    <col min="2" max="16384" width="11.421875" style="1" customWidth="1"/>
  </cols>
  <sheetData>
    <row r="1" spans="1:8" ht="12.75">
      <c r="A1" s="4" t="s">
        <v>0</v>
      </c>
      <c r="B1" s="5"/>
      <c r="C1" s="6"/>
      <c r="D1" s="7"/>
      <c r="E1" s="8"/>
      <c r="F1" s="8"/>
      <c r="G1" s="8"/>
      <c r="H1" s="8"/>
    </row>
    <row r="2" spans="1:8" ht="12.75">
      <c r="A2" s="9" t="s">
        <v>22</v>
      </c>
      <c r="B2" s="10"/>
      <c r="C2" s="11"/>
      <c r="D2" s="12"/>
      <c r="E2" s="13"/>
      <c r="F2" s="13"/>
      <c r="G2" s="13"/>
      <c r="H2" s="13"/>
    </row>
    <row r="3" spans="1:9" ht="12.75">
      <c r="A3" s="14" t="s">
        <v>2</v>
      </c>
      <c r="B3" s="15" t="s">
        <v>3</v>
      </c>
      <c r="C3" s="16" t="s">
        <v>4</v>
      </c>
      <c r="D3" s="17"/>
      <c r="E3" s="18" t="s">
        <v>5</v>
      </c>
      <c r="F3" s="19"/>
      <c r="G3" s="19"/>
      <c r="H3" s="169" t="s">
        <v>6</v>
      </c>
      <c r="I3" s="135"/>
    </row>
    <row r="4" spans="1:9" ht="12.75">
      <c r="A4" s="21" t="s">
        <v>7</v>
      </c>
      <c r="B4" s="5" t="s">
        <v>8</v>
      </c>
      <c r="C4" s="6" t="s">
        <v>9</v>
      </c>
      <c r="D4" s="17"/>
      <c r="E4" s="8" t="s">
        <v>10</v>
      </c>
      <c r="F4" s="8" t="s">
        <v>11</v>
      </c>
      <c r="G4" s="8" t="s">
        <v>12</v>
      </c>
      <c r="H4" s="8" t="s">
        <v>13</v>
      </c>
      <c r="I4" s="135"/>
    </row>
    <row r="5" spans="1:9" ht="12.75">
      <c r="A5" s="23" t="s">
        <v>14</v>
      </c>
      <c r="B5" s="24"/>
      <c r="C5" s="25" t="s">
        <v>15</v>
      </c>
      <c r="D5" s="26"/>
      <c r="E5" s="27"/>
      <c r="F5" s="27"/>
      <c r="G5" s="27" t="s">
        <v>16</v>
      </c>
      <c r="H5" s="27" t="s">
        <v>15</v>
      </c>
      <c r="I5" s="135"/>
    </row>
    <row r="6" spans="1:9" ht="12.75">
      <c r="A6" s="29">
        <v>10</v>
      </c>
      <c r="B6" s="30">
        <v>1</v>
      </c>
      <c r="C6" s="31">
        <v>750</v>
      </c>
      <c r="D6" s="17"/>
      <c r="E6" s="32">
        <v>6.8</v>
      </c>
      <c r="F6" s="32">
        <v>6.8</v>
      </c>
      <c r="G6" s="32">
        <v>6.8</v>
      </c>
      <c r="H6" s="31">
        <v>796.05</v>
      </c>
      <c r="I6" s="135"/>
    </row>
    <row r="7" spans="1:9" ht="12.75">
      <c r="A7" s="33" t="s">
        <v>17</v>
      </c>
      <c r="B7" s="34">
        <v>27</v>
      </c>
      <c r="C7" s="35">
        <v>38002.59</v>
      </c>
      <c r="D7" s="17"/>
      <c r="E7" s="36">
        <v>6.45</v>
      </c>
      <c r="F7" s="36">
        <v>9</v>
      </c>
      <c r="G7" s="36">
        <v>7.170995056634284</v>
      </c>
      <c r="H7" s="35">
        <v>39189.37239999999</v>
      </c>
      <c r="I7" s="135"/>
    </row>
    <row r="8" spans="1:9" ht="12.75">
      <c r="A8" s="33">
        <v>13</v>
      </c>
      <c r="B8" s="34">
        <v>2</v>
      </c>
      <c r="C8" s="35">
        <v>6650</v>
      </c>
      <c r="D8" s="17"/>
      <c r="E8" s="36">
        <v>6.65</v>
      </c>
      <c r="F8" s="36">
        <v>8.35</v>
      </c>
      <c r="G8" s="36">
        <v>6.872728093337698</v>
      </c>
      <c r="H8" s="35">
        <v>6813.11</v>
      </c>
      <c r="I8" s="135"/>
    </row>
    <row r="9" spans="1:9" ht="12.75">
      <c r="A9" s="33" t="s">
        <v>18</v>
      </c>
      <c r="B9" s="34">
        <v>72</v>
      </c>
      <c r="C9" s="35">
        <v>124187.66279999999</v>
      </c>
      <c r="D9" s="17"/>
      <c r="E9" s="36">
        <v>6.37</v>
      </c>
      <c r="F9" s="36">
        <v>10</v>
      </c>
      <c r="G9" s="36">
        <v>7.067333327493201</v>
      </c>
      <c r="H9" s="35">
        <v>127839.54840000001</v>
      </c>
      <c r="I9" s="135"/>
    </row>
    <row r="10" spans="1:9" ht="12.75">
      <c r="A10" s="33">
        <v>16</v>
      </c>
      <c r="B10" s="34">
        <v>3</v>
      </c>
      <c r="C10" s="35">
        <v>4120</v>
      </c>
      <c r="D10" s="17"/>
      <c r="E10" s="36">
        <v>6.4</v>
      </c>
      <c r="F10" s="36">
        <v>7.5</v>
      </c>
      <c r="G10" s="36">
        <v>6.701008407232523</v>
      </c>
      <c r="H10" s="35">
        <v>4341.5</v>
      </c>
      <c r="I10" s="135"/>
    </row>
    <row r="11" spans="1:9" ht="12.75">
      <c r="A11" s="33">
        <v>17</v>
      </c>
      <c r="B11" s="34">
        <v>8</v>
      </c>
      <c r="C11" s="35">
        <v>18139</v>
      </c>
      <c r="D11" s="17"/>
      <c r="E11" s="17">
        <v>6.5</v>
      </c>
      <c r="F11" s="36">
        <v>7.1</v>
      </c>
      <c r="G11" s="36">
        <v>6.861084111656655</v>
      </c>
      <c r="H11" s="36">
        <v>18961.7</v>
      </c>
      <c r="I11" s="135"/>
    </row>
    <row r="12" spans="1:9" ht="12.75">
      <c r="A12" s="33">
        <v>18</v>
      </c>
      <c r="B12" s="34">
        <v>29</v>
      </c>
      <c r="C12" s="35">
        <v>58352.91</v>
      </c>
      <c r="D12" s="17"/>
      <c r="E12" s="17">
        <v>6.46</v>
      </c>
      <c r="F12" s="36">
        <v>7.85</v>
      </c>
      <c r="G12" s="36">
        <v>6.995336638098877</v>
      </c>
      <c r="H12" s="36">
        <v>60407.149600000004</v>
      </c>
      <c r="I12" s="135"/>
    </row>
    <row r="13" spans="1:9" ht="12.75">
      <c r="A13" s="33">
        <v>19</v>
      </c>
      <c r="B13" s="34">
        <v>2</v>
      </c>
      <c r="C13" s="35">
        <v>5411</v>
      </c>
      <c r="D13" s="17"/>
      <c r="E13" s="17">
        <v>6.5</v>
      </c>
      <c r="F13" s="36">
        <v>7.1</v>
      </c>
      <c r="G13" s="36">
        <v>6.6407378372869665</v>
      </c>
      <c r="H13" s="36">
        <v>5740.29</v>
      </c>
      <c r="I13" s="135"/>
    </row>
    <row r="14" spans="1:9" ht="12.75">
      <c r="A14" s="33" t="s">
        <v>19</v>
      </c>
      <c r="B14" s="34">
        <v>415</v>
      </c>
      <c r="C14" s="35">
        <v>694816.5629000001</v>
      </c>
      <c r="D14" s="17"/>
      <c r="E14" s="17">
        <v>6.3</v>
      </c>
      <c r="F14" s="36">
        <v>11</v>
      </c>
      <c r="G14" s="36">
        <v>7.136547988955416</v>
      </c>
      <c r="H14" s="36">
        <v>721412.3958000002</v>
      </c>
      <c r="I14" s="135"/>
    </row>
    <row r="15" spans="1:9" ht="12.75">
      <c r="A15" s="33">
        <v>21</v>
      </c>
      <c r="B15" s="34">
        <v>1</v>
      </c>
      <c r="C15" s="35">
        <v>2292</v>
      </c>
      <c r="D15" s="17"/>
      <c r="E15" s="17">
        <v>7.43</v>
      </c>
      <c r="F15" s="36">
        <v>7.43</v>
      </c>
      <c r="G15" s="36">
        <v>7.43</v>
      </c>
      <c r="H15" s="36">
        <v>2341.25</v>
      </c>
      <c r="I15" s="135"/>
    </row>
    <row r="16" spans="1:9" ht="12.75">
      <c r="A16" s="33">
        <v>22</v>
      </c>
      <c r="B16" s="34">
        <v>7</v>
      </c>
      <c r="C16" s="35">
        <v>10136</v>
      </c>
      <c r="D16" s="17"/>
      <c r="E16" s="36">
        <v>7.06</v>
      </c>
      <c r="F16" s="36">
        <v>7.61</v>
      </c>
      <c r="G16" s="36">
        <v>7.1914269478910535</v>
      </c>
      <c r="H16" s="35">
        <v>10594.15</v>
      </c>
      <c r="I16" s="135"/>
    </row>
    <row r="17" spans="1:9" ht="12.75">
      <c r="A17" s="33">
        <v>23</v>
      </c>
      <c r="B17" s="34">
        <v>8</v>
      </c>
      <c r="C17" s="35">
        <v>12437</v>
      </c>
      <c r="D17" s="17"/>
      <c r="E17" s="36">
        <v>6.75</v>
      </c>
      <c r="F17" s="36">
        <v>9.6</v>
      </c>
      <c r="G17" s="36">
        <v>7.327979840327814</v>
      </c>
      <c r="H17" s="35">
        <v>13138.3684</v>
      </c>
      <c r="I17" s="135"/>
    </row>
    <row r="18" spans="1:9" ht="12.75">
      <c r="A18" s="33">
        <v>24</v>
      </c>
      <c r="B18" s="34">
        <v>2</v>
      </c>
      <c r="C18" s="35">
        <v>2612</v>
      </c>
      <c r="D18" s="17"/>
      <c r="E18" s="36">
        <v>7.1</v>
      </c>
      <c r="F18" s="36">
        <v>7.2</v>
      </c>
      <c r="G18" s="36">
        <v>7.17</v>
      </c>
      <c r="H18" s="35">
        <v>2831.68</v>
      </c>
      <c r="I18" s="135"/>
    </row>
    <row r="19" spans="1:9" ht="12.75">
      <c r="A19" s="33">
        <v>25</v>
      </c>
      <c r="B19" s="34">
        <v>173</v>
      </c>
      <c r="C19" s="35">
        <v>374632.58969999995</v>
      </c>
      <c r="D19" s="17"/>
      <c r="E19" s="36">
        <v>6.3</v>
      </c>
      <c r="F19" s="36">
        <v>9.7</v>
      </c>
      <c r="G19" s="36">
        <v>7.037549299464197</v>
      </c>
      <c r="H19" s="35">
        <v>391550.8071999999</v>
      </c>
      <c r="I19" s="135"/>
    </row>
    <row r="20" spans="1:9" ht="12.75">
      <c r="A20" s="33">
        <v>28</v>
      </c>
      <c r="B20" s="34">
        <v>1</v>
      </c>
      <c r="C20" s="35">
        <v>9500</v>
      </c>
      <c r="D20" s="17"/>
      <c r="E20" s="36">
        <v>7</v>
      </c>
      <c r="F20" s="36">
        <v>7</v>
      </c>
      <c r="G20" s="36">
        <v>7</v>
      </c>
      <c r="H20" s="35">
        <v>9868.1557</v>
      </c>
      <c r="I20" s="135"/>
    </row>
    <row r="21" spans="1:9" ht="12.75">
      <c r="A21" s="33">
        <v>29</v>
      </c>
      <c r="B21" s="34">
        <v>1</v>
      </c>
      <c r="C21" s="35">
        <v>1462</v>
      </c>
      <c r="D21" s="17"/>
      <c r="E21" s="36">
        <v>7.1</v>
      </c>
      <c r="F21" s="36">
        <v>7.1</v>
      </c>
      <c r="G21" s="36">
        <v>7.1</v>
      </c>
      <c r="H21" s="35">
        <v>1652.49</v>
      </c>
      <c r="I21" s="135"/>
    </row>
    <row r="22" spans="1:9" ht="12.75">
      <c r="A22" s="33">
        <v>30</v>
      </c>
      <c r="B22" s="34">
        <v>193</v>
      </c>
      <c r="C22" s="35">
        <v>347428.61420000007</v>
      </c>
      <c r="D22" s="26"/>
      <c r="E22" s="26">
        <v>6.5</v>
      </c>
      <c r="F22" s="37">
        <v>8.26</v>
      </c>
      <c r="G22" s="37">
        <v>6.982891358660472</v>
      </c>
      <c r="H22" s="37">
        <v>370047.4191</v>
      </c>
      <c r="I22" s="135"/>
    </row>
    <row r="23" spans="1:9" ht="12.75">
      <c r="A23" s="29"/>
      <c r="B23" s="30"/>
      <c r="C23" s="31"/>
      <c r="D23" s="39"/>
      <c r="E23" s="39"/>
      <c r="F23" s="39"/>
      <c r="G23" s="36"/>
      <c r="H23" s="35"/>
      <c r="I23" s="135"/>
    </row>
    <row r="24" spans="1:9" ht="12.75">
      <c r="A24" s="33" t="s">
        <v>20</v>
      </c>
      <c r="B24" s="34">
        <f>SUM(B6:B23)</f>
        <v>945</v>
      </c>
      <c r="C24" s="35">
        <f>SUM(C6:C23)</f>
        <v>1710929.9296</v>
      </c>
      <c r="D24" s="40"/>
      <c r="E24" s="40"/>
      <c r="F24" s="17"/>
      <c r="G24" s="36">
        <v>7.068740817883249</v>
      </c>
      <c r="H24" s="35">
        <f>SUM(H6:H22)</f>
        <v>1787525.4366000004</v>
      </c>
      <c r="I24" s="135"/>
    </row>
    <row r="25" spans="1:9" ht="12.75">
      <c r="A25" s="41"/>
      <c r="B25" s="42"/>
      <c r="C25" s="43"/>
      <c r="D25" s="43"/>
      <c r="E25" s="43"/>
      <c r="F25" s="43"/>
      <c r="G25" s="43"/>
      <c r="H25" s="170"/>
      <c r="I25" s="135"/>
    </row>
  </sheetData>
  <printOptions/>
  <pageMargins left="0.75" right="0.75" top="1" bottom="1" header="0" footer="0"/>
  <pageSetup orientation="portrait" paperSize="9"/>
  <ignoredErrors>
    <ignoredError sqref="A7: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75" zoomScaleNormal="75" workbookViewId="0" topLeftCell="A1">
      <selection activeCell="E36" sqref="E36"/>
    </sheetView>
  </sheetViews>
  <sheetFormatPr defaultColWidth="11.421875" defaultRowHeight="12.75"/>
  <cols>
    <col min="1" max="1" width="11.421875" style="117" customWidth="1"/>
    <col min="2" max="16384" width="11.421875" style="1" customWidth="1"/>
  </cols>
  <sheetData>
    <row r="1" spans="1:8" ht="12.75">
      <c r="A1" s="4" t="s">
        <v>0</v>
      </c>
      <c r="B1" s="5"/>
      <c r="C1" s="6"/>
      <c r="D1" s="7"/>
      <c r="E1" s="8"/>
      <c r="F1" s="8"/>
      <c r="G1" s="8"/>
      <c r="H1" s="8"/>
    </row>
    <row r="2" spans="1:8" ht="12.75">
      <c r="A2" s="9" t="s">
        <v>23</v>
      </c>
      <c r="B2" s="10"/>
      <c r="C2" s="11"/>
      <c r="D2" s="12"/>
      <c r="E2" s="13"/>
      <c r="F2" s="13"/>
      <c r="G2" s="13"/>
      <c r="H2" s="13"/>
    </row>
    <row r="3" spans="1:9" ht="12.75">
      <c r="A3" s="14" t="s">
        <v>2</v>
      </c>
      <c r="B3" s="15" t="s">
        <v>3</v>
      </c>
      <c r="C3" s="16" t="s">
        <v>4</v>
      </c>
      <c r="D3" s="17"/>
      <c r="E3" s="18" t="s">
        <v>5</v>
      </c>
      <c r="F3" s="19"/>
      <c r="G3" s="19"/>
      <c r="H3" s="169" t="s">
        <v>6</v>
      </c>
      <c r="I3" s="135"/>
    </row>
    <row r="4" spans="1:9" ht="12.75">
      <c r="A4" s="21" t="s">
        <v>7</v>
      </c>
      <c r="B4" s="5" t="s">
        <v>8</v>
      </c>
      <c r="C4" s="6" t="s">
        <v>9</v>
      </c>
      <c r="D4" s="17"/>
      <c r="E4" s="8" t="s">
        <v>10</v>
      </c>
      <c r="F4" s="8" t="s">
        <v>11</v>
      </c>
      <c r="G4" s="8" t="s">
        <v>12</v>
      </c>
      <c r="H4" s="8" t="s">
        <v>13</v>
      </c>
      <c r="I4" s="135"/>
    </row>
    <row r="5" spans="1:9" ht="12.75">
      <c r="A5" s="23" t="s">
        <v>14</v>
      </c>
      <c r="B5" s="24"/>
      <c r="C5" s="25" t="s">
        <v>15</v>
      </c>
      <c r="D5" s="26"/>
      <c r="E5" s="27"/>
      <c r="F5" s="27"/>
      <c r="G5" s="27" t="s">
        <v>16</v>
      </c>
      <c r="H5" s="27" t="s">
        <v>15</v>
      </c>
      <c r="I5" s="135"/>
    </row>
    <row r="6" spans="1:9" ht="12.75">
      <c r="A6" s="29">
        <v>8</v>
      </c>
      <c r="B6" s="30">
        <v>3</v>
      </c>
      <c r="C6" s="31">
        <v>5163</v>
      </c>
      <c r="D6" s="17"/>
      <c r="E6" s="32">
        <v>6.2</v>
      </c>
      <c r="F6" s="32">
        <v>9.6</v>
      </c>
      <c r="G6" s="32">
        <v>6.930406410364893</v>
      </c>
      <c r="H6" s="31">
        <v>5361.8539</v>
      </c>
      <c r="I6" s="135"/>
    </row>
    <row r="7" spans="1:9" ht="12.75">
      <c r="A7" s="33">
        <v>10</v>
      </c>
      <c r="B7" s="34">
        <v>2</v>
      </c>
      <c r="C7" s="35">
        <v>1702</v>
      </c>
      <c r="D7" s="17"/>
      <c r="E7" s="36">
        <v>6.8</v>
      </c>
      <c r="F7" s="36">
        <v>7</v>
      </c>
      <c r="G7" s="36">
        <v>6.911466877234737</v>
      </c>
      <c r="H7" s="35">
        <v>1798.31</v>
      </c>
      <c r="I7" s="135"/>
    </row>
    <row r="8" spans="1:9" ht="12.75">
      <c r="A8" s="33" t="s">
        <v>17</v>
      </c>
      <c r="B8" s="34">
        <v>45</v>
      </c>
      <c r="C8" s="35">
        <v>63852.59</v>
      </c>
      <c r="D8" s="17"/>
      <c r="E8" s="36">
        <v>6.02</v>
      </c>
      <c r="F8" s="36">
        <v>9.6</v>
      </c>
      <c r="G8" s="36">
        <v>7.073673410432805</v>
      </c>
      <c r="H8" s="35">
        <v>65820.9262</v>
      </c>
      <c r="I8" s="135"/>
    </row>
    <row r="9" spans="1:9" ht="12.75">
      <c r="A9" s="33">
        <v>13</v>
      </c>
      <c r="B9" s="34">
        <v>2</v>
      </c>
      <c r="C9" s="35">
        <v>6650</v>
      </c>
      <c r="D9" s="17"/>
      <c r="E9" s="36">
        <v>6.65</v>
      </c>
      <c r="F9" s="36">
        <v>8.35</v>
      </c>
      <c r="G9" s="36">
        <v>6.872728093337698</v>
      </c>
      <c r="H9" s="35">
        <v>6813.11</v>
      </c>
      <c r="I9" s="135"/>
    </row>
    <row r="10" spans="1:9" ht="12.75">
      <c r="A10" s="33">
        <v>14</v>
      </c>
      <c r="B10" s="34">
        <v>1</v>
      </c>
      <c r="C10" s="35">
        <v>645.8</v>
      </c>
      <c r="D10" s="17"/>
      <c r="E10" s="36">
        <v>8.13</v>
      </c>
      <c r="F10" s="36">
        <v>8.13</v>
      </c>
      <c r="G10" s="36">
        <v>8.13</v>
      </c>
      <c r="H10" s="35">
        <v>673.76</v>
      </c>
      <c r="I10" s="135"/>
    </row>
    <row r="11" spans="1:9" ht="12.75">
      <c r="A11" s="33" t="s">
        <v>18</v>
      </c>
      <c r="B11" s="34">
        <v>100</v>
      </c>
      <c r="C11" s="35">
        <v>163511.66280000002</v>
      </c>
      <c r="D11" s="17"/>
      <c r="E11" s="17">
        <v>6.37</v>
      </c>
      <c r="F11" s="36">
        <v>10</v>
      </c>
      <c r="G11" s="36">
        <v>7.147421651362562</v>
      </c>
      <c r="H11" s="36">
        <v>168454.54090000002</v>
      </c>
      <c r="I11" s="135"/>
    </row>
    <row r="12" spans="1:9" ht="12.75">
      <c r="A12" s="33">
        <v>16</v>
      </c>
      <c r="B12" s="34">
        <v>10</v>
      </c>
      <c r="C12" s="35">
        <v>13536</v>
      </c>
      <c r="D12" s="17"/>
      <c r="E12" s="17">
        <v>6.3</v>
      </c>
      <c r="F12" s="36">
        <v>9.8</v>
      </c>
      <c r="G12" s="36">
        <v>6.773607399407154</v>
      </c>
      <c r="H12" s="36">
        <v>14064.37</v>
      </c>
      <c r="I12" s="135"/>
    </row>
    <row r="13" spans="1:9" ht="12.75">
      <c r="A13" s="33">
        <v>17</v>
      </c>
      <c r="B13" s="34">
        <v>9</v>
      </c>
      <c r="C13" s="35">
        <v>20339</v>
      </c>
      <c r="D13" s="17"/>
      <c r="E13" s="17">
        <v>6.3</v>
      </c>
      <c r="F13" s="36">
        <v>7.1</v>
      </c>
      <c r="G13" s="36">
        <v>6.799891161193168</v>
      </c>
      <c r="H13" s="36">
        <v>21282.85</v>
      </c>
      <c r="I13" s="135"/>
    </row>
    <row r="14" spans="1:9" ht="12.75">
      <c r="A14" s="33">
        <v>18</v>
      </c>
      <c r="B14" s="34">
        <v>39</v>
      </c>
      <c r="C14" s="35">
        <v>76087.17</v>
      </c>
      <c r="D14" s="17"/>
      <c r="E14" s="17">
        <v>6.3</v>
      </c>
      <c r="F14" s="36">
        <v>9.6</v>
      </c>
      <c r="G14" s="36">
        <v>7.041834437728878</v>
      </c>
      <c r="H14" s="36">
        <v>78264.4108</v>
      </c>
      <c r="I14" s="135"/>
    </row>
    <row r="15" spans="1:9" ht="12.75">
      <c r="A15" s="33">
        <v>19</v>
      </c>
      <c r="B15" s="34">
        <v>3</v>
      </c>
      <c r="C15" s="35">
        <v>9106</v>
      </c>
      <c r="D15" s="17"/>
      <c r="E15" s="17">
        <v>6.3</v>
      </c>
      <c r="F15" s="36">
        <v>7.1</v>
      </c>
      <c r="G15" s="36">
        <v>6.501837234860407</v>
      </c>
      <c r="H15" s="36">
        <v>9690.65</v>
      </c>
      <c r="I15" s="135"/>
    </row>
    <row r="16" spans="1:9" ht="12.75">
      <c r="A16" s="33" t="s">
        <v>19</v>
      </c>
      <c r="B16" s="34">
        <v>609</v>
      </c>
      <c r="C16" s="35">
        <v>1017829.7829</v>
      </c>
      <c r="D16" s="17"/>
      <c r="E16" s="36">
        <v>6.25</v>
      </c>
      <c r="F16" s="36">
        <v>11</v>
      </c>
      <c r="G16" s="36">
        <v>7.156303957586721</v>
      </c>
      <c r="H16" s="35">
        <v>1057886.6129000003</v>
      </c>
      <c r="I16" s="135"/>
    </row>
    <row r="17" spans="1:9" ht="12.75">
      <c r="A17" s="33">
        <v>21</v>
      </c>
      <c r="B17" s="34">
        <v>1</v>
      </c>
      <c r="C17" s="35">
        <v>2292</v>
      </c>
      <c r="D17" s="17"/>
      <c r="E17" s="36">
        <v>7.43</v>
      </c>
      <c r="F17" s="36">
        <v>7.43</v>
      </c>
      <c r="G17" s="36">
        <v>7.43</v>
      </c>
      <c r="H17" s="35">
        <v>2341.25</v>
      </c>
      <c r="I17" s="135"/>
    </row>
    <row r="18" spans="1:9" ht="12.75">
      <c r="A18" s="33">
        <v>22</v>
      </c>
      <c r="B18" s="34">
        <v>9</v>
      </c>
      <c r="C18" s="35">
        <v>15398</v>
      </c>
      <c r="D18" s="17"/>
      <c r="E18" s="36">
        <v>6.5</v>
      </c>
      <c r="F18" s="36">
        <v>7.73</v>
      </c>
      <c r="G18" s="36">
        <v>7.037872089659582</v>
      </c>
      <c r="H18" s="35">
        <v>16282.03</v>
      </c>
      <c r="I18" s="135"/>
    </row>
    <row r="19" spans="1:9" ht="12.75">
      <c r="A19" s="33">
        <v>23</v>
      </c>
      <c r="B19" s="34">
        <v>9</v>
      </c>
      <c r="C19" s="35">
        <v>13105</v>
      </c>
      <c r="D19" s="17"/>
      <c r="E19" s="36">
        <v>6.75</v>
      </c>
      <c r="F19" s="36">
        <v>9.6</v>
      </c>
      <c r="G19" s="36">
        <v>7.337318255328911</v>
      </c>
      <c r="H19" s="35">
        <v>13848.8751</v>
      </c>
      <c r="I19" s="135"/>
    </row>
    <row r="20" spans="1:9" ht="12.75">
      <c r="A20" s="33">
        <v>24</v>
      </c>
      <c r="B20" s="34">
        <v>3</v>
      </c>
      <c r="C20" s="35">
        <v>3652</v>
      </c>
      <c r="D20" s="17"/>
      <c r="E20" s="36">
        <v>7.1</v>
      </c>
      <c r="F20" s="36">
        <v>7.74</v>
      </c>
      <c r="G20" s="36">
        <v>7.326283347345543</v>
      </c>
      <c r="H20" s="35">
        <v>3901.36</v>
      </c>
      <c r="I20" s="135"/>
    </row>
    <row r="21" spans="1:9" ht="12.75">
      <c r="A21" s="33">
        <v>25</v>
      </c>
      <c r="B21" s="34">
        <v>263</v>
      </c>
      <c r="C21" s="35">
        <v>506760.1492999999</v>
      </c>
      <c r="D21" s="17"/>
      <c r="E21" s="36">
        <v>6.3</v>
      </c>
      <c r="F21" s="36">
        <v>9.96</v>
      </c>
      <c r="G21" s="36">
        <v>7.159751936653306</v>
      </c>
      <c r="H21" s="35">
        <v>529716.65</v>
      </c>
      <c r="I21" s="135"/>
    </row>
    <row r="22" spans="1:9" ht="12.75">
      <c r="A22" s="33">
        <v>28</v>
      </c>
      <c r="B22" s="34">
        <v>1</v>
      </c>
      <c r="C22" s="35">
        <v>9500</v>
      </c>
      <c r="D22" s="17"/>
      <c r="E22" s="36">
        <v>7</v>
      </c>
      <c r="F22" s="36">
        <v>7</v>
      </c>
      <c r="G22" s="36">
        <v>7</v>
      </c>
      <c r="H22" s="35">
        <v>9868.1557</v>
      </c>
      <c r="I22" s="135"/>
    </row>
    <row r="23" spans="1:9" ht="12.75">
      <c r="A23" s="33">
        <v>29</v>
      </c>
      <c r="B23" s="34">
        <v>1</v>
      </c>
      <c r="C23" s="35">
        <v>1462</v>
      </c>
      <c r="D23" s="17"/>
      <c r="E23" s="36">
        <v>7.1</v>
      </c>
      <c r="F23" s="36">
        <v>7.1</v>
      </c>
      <c r="G23" s="36">
        <v>7.1</v>
      </c>
      <c r="H23" s="35">
        <v>1652.49</v>
      </c>
      <c r="I23" s="135"/>
    </row>
    <row r="24" spans="1:9" ht="12.75">
      <c r="A24" s="33">
        <v>30</v>
      </c>
      <c r="B24" s="34">
        <v>264</v>
      </c>
      <c r="C24" s="35">
        <v>467052.9442</v>
      </c>
      <c r="D24" s="26"/>
      <c r="E24" s="26">
        <v>6.3</v>
      </c>
      <c r="F24" s="37">
        <v>9.6</v>
      </c>
      <c r="G24" s="37">
        <v>6.984661950569828</v>
      </c>
      <c r="H24" s="37">
        <v>499054.6661000001</v>
      </c>
      <c r="I24" s="135"/>
    </row>
    <row r="25" spans="1:9" ht="12.75">
      <c r="A25" s="29"/>
      <c r="B25" s="30"/>
      <c r="C25" s="31"/>
      <c r="D25" s="39"/>
      <c r="E25" s="39"/>
      <c r="F25" s="39"/>
      <c r="G25" s="36"/>
      <c r="H25" s="35"/>
      <c r="I25" s="135"/>
    </row>
    <row r="26" spans="1:9" ht="12.75">
      <c r="A26" s="33" t="s">
        <v>20</v>
      </c>
      <c r="B26" s="34">
        <f>SUM(B6:B25)</f>
        <v>1374</v>
      </c>
      <c r="C26" s="35">
        <f>SUM(C6:C25)</f>
        <v>2397645.0992</v>
      </c>
      <c r="D26" s="40"/>
      <c r="E26" s="40"/>
      <c r="F26" s="17"/>
      <c r="G26" s="36">
        <f>SUMPRODUCT(G6:G24,H6:H24)/H26</f>
        <v>7.107748835314921</v>
      </c>
      <c r="H26" s="35">
        <f>SUM(H6:H24)</f>
        <v>2506776.8716000007</v>
      </c>
      <c r="I26" s="135"/>
    </row>
    <row r="27" spans="1:9" ht="12.75">
      <c r="A27" s="41"/>
      <c r="B27" s="42"/>
      <c r="C27" s="43"/>
      <c r="D27" s="43"/>
      <c r="E27" s="43"/>
      <c r="F27" s="43"/>
      <c r="G27" s="43"/>
      <c r="H27" s="170"/>
      <c r="I27" s="135"/>
    </row>
  </sheetData>
  <printOptions/>
  <pageMargins left="0.75" right="0.75" top="1" bottom="1" header="0" footer="0"/>
  <pageSetup horizontalDpi="600" verticalDpi="600" orientation="portrait" r:id="rId1"/>
  <ignoredErrors>
    <ignoredError sqref="A8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75" zoomScaleNormal="75" workbookViewId="0" topLeftCell="A1">
      <selection activeCell="F37" sqref="F37"/>
    </sheetView>
  </sheetViews>
  <sheetFormatPr defaultColWidth="11.421875" defaultRowHeight="12.75"/>
  <cols>
    <col min="1" max="1" width="11.421875" style="117" customWidth="1"/>
    <col min="2" max="16384" width="11.421875" style="1" customWidth="1"/>
  </cols>
  <sheetData>
    <row r="1" spans="1:8" ht="12.75">
      <c r="A1" s="4" t="s">
        <v>0</v>
      </c>
      <c r="B1" s="5"/>
      <c r="C1" s="6"/>
      <c r="D1" s="7"/>
      <c r="E1" s="8"/>
      <c r="F1" s="8"/>
      <c r="G1" s="8"/>
      <c r="H1" s="8"/>
    </row>
    <row r="2" spans="1:8" ht="12.75">
      <c r="A2" s="9" t="s">
        <v>23</v>
      </c>
      <c r="B2" s="10"/>
      <c r="C2" s="11"/>
      <c r="D2" s="12"/>
      <c r="E2" s="13"/>
      <c r="F2" s="13"/>
      <c r="G2" s="13"/>
      <c r="H2" s="13"/>
    </row>
    <row r="3" spans="1:9" ht="12.75">
      <c r="A3" s="14" t="s">
        <v>2</v>
      </c>
      <c r="B3" s="15" t="s">
        <v>3</v>
      </c>
      <c r="C3" s="16" t="s">
        <v>4</v>
      </c>
      <c r="D3" s="17"/>
      <c r="E3" s="18" t="s">
        <v>5</v>
      </c>
      <c r="F3" s="19"/>
      <c r="G3" s="19"/>
      <c r="H3" s="169" t="s">
        <v>6</v>
      </c>
      <c r="I3" s="135"/>
    </row>
    <row r="4" spans="1:9" ht="12.75">
      <c r="A4" s="21" t="s">
        <v>7</v>
      </c>
      <c r="B4" s="5" t="s">
        <v>8</v>
      </c>
      <c r="C4" s="6" t="s">
        <v>9</v>
      </c>
      <c r="D4" s="17"/>
      <c r="E4" s="8" t="s">
        <v>10</v>
      </c>
      <c r="F4" s="8" t="s">
        <v>11</v>
      </c>
      <c r="G4" s="8" t="s">
        <v>12</v>
      </c>
      <c r="H4" s="8" t="s">
        <v>13</v>
      </c>
      <c r="I4" s="135"/>
    </row>
    <row r="5" spans="1:9" ht="12.75">
      <c r="A5" s="23" t="s">
        <v>14</v>
      </c>
      <c r="B5" s="24"/>
      <c r="C5" s="25" t="s">
        <v>15</v>
      </c>
      <c r="D5" s="26"/>
      <c r="E5" s="27"/>
      <c r="F5" s="27"/>
      <c r="G5" s="27" t="s">
        <v>16</v>
      </c>
      <c r="H5" s="27" t="s">
        <v>15</v>
      </c>
      <c r="I5" s="135"/>
    </row>
    <row r="6" spans="1:9" ht="12.75">
      <c r="A6" s="125">
        <v>8</v>
      </c>
      <c r="B6" s="96">
        <v>4</v>
      </c>
      <c r="C6" s="97">
        <v>5430</v>
      </c>
      <c r="D6" s="17"/>
      <c r="E6" s="115">
        <v>6.2</v>
      </c>
      <c r="F6" s="115">
        <v>9.6</v>
      </c>
      <c r="G6" s="115">
        <v>7.016745495440388</v>
      </c>
      <c r="H6" s="171">
        <v>5578.8639</v>
      </c>
      <c r="I6" s="135"/>
    </row>
    <row r="7" spans="1:9" ht="12.75">
      <c r="A7" s="125">
        <v>9</v>
      </c>
      <c r="B7" s="96">
        <v>1</v>
      </c>
      <c r="C7" s="97">
        <v>450.5</v>
      </c>
      <c r="D7" s="17"/>
      <c r="E7" s="115">
        <v>8.5</v>
      </c>
      <c r="F7" s="115">
        <v>8.5</v>
      </c>
      <c r="G7" s="115">
        <v>8.5</v>
      </c>
      <c r="H7" s="172">
        <v>450.5</v>
      </c>
      <c r="I7" s="135"/>
    </row>
    <row r="8" spans="1:9" ht="12.75">
      <c r="A8" s="125">
        <v>10</v>
      </c>
      <c r="B8" s="96">
        <v>3</v>
      </c>
      <c r="C8" s="97">
        <v>3702</v>
      </c>
      <c r="D8" s="17"/>
      <c r="E8" s="115">
        <v>6.2</v>
      </c>
      <c r="F8" s="115">
        <v>7</v>
      </c>
      <c r="G8" s="115">
        <v>6.528397843942505</v>
      </c>
      <c r="H8" s="172">
        <v>3896</v>
      </c>
      <c r="I8" s="135"/>
    </row>
    <row r="9" spans="1:9" ht="12.75">
      <c r="A9" s="125">
        <v>13</v>
      </c>
      <c r="B9" s="96">
        <v>3</v>
      </c>
      <c r="C9" s="97">
        <v>7348.98</v>
      </c>
      <c r="D9" s="17"/>
      <c r="E9" s="115">
        <v>6.65</v>
      </c>
      <c r="F9" s="115">
        <v>8.35</v>
      </c>
      <c r="G9" s="115">
        <v>6.910334934931761</v>
      </c>
      <c r="H9" s="172">
        <v>7567.44</v>
      </c>
      <c r="I9" s="135"/>
    </row>
    <row r="10" spans="1:9" ht="12.75">
      <c r="A10" s="125">
        <v>14</v>
      </c>
      <c r="B10" s="96">
        <v>2</v>
      </c>
      <c r="C10" s="97">
        <v>5145.8</v>
      </c>
      <c r="D10" s="17"/>
      <c r="E10" s="115">
        <v>5.95</v>
      </c>
      <c r="F10" s="115">
        <v>8.13</v>
      </c>
      <c r="G10" s="115">
        <v>6.217730591859427</v>
      </c>
      <c r="H10" s="172">
        <v>5486.1</v>
      </c>
      <c r="I10" s="135"/>
    </row>
    <row r="11" spans="1:9" ht="12.75">
      <c r="A11" s="125">
        <v>16</v>
      </c>
      <c r="B11" s="96">
        <v>17</v>
      </c>
      <c r="C11" s="97">
        <v>19963</v>
      </c>
      <c r="D11" s="17"/>
      <c r="E11" s="115">
        <v>6.3</v>
      </c>
      <c r="F11" s="115">
        <v>9.8</v>
      </c>
      <c r="G11" s="115">
        <v>6.868168666702194</v>
      </c>
      <c r="H11" s="172">
        <v>20641.3</v>
      </c>
      <c r="I11" s="135"/>
    </row>
    <row r="12" spans="1:9" ht="12.75">
      <c r="A12" s="125">
        <v>17</v>
      </c>
      <c r="B12" s="96">
        <v>10</v>
      </c>
      <c r="C12" s="97">
        <v>21889</v>
      </c>
      <c r="D12" s="17"/>
      <c r="E12" s="115">
        <v>6.3</v>
      </c>
      <c r="F12" s="115">
        <v>7.1</v>
      </c>
      <c r="G12" s="115">
        <v>6.763104724412191</v>
      </c>
      <c r="H12" s="172">
        <v>22973.44</v>
      </c>
      <c r="I12" s="135"/>
    </row>
    <row r="13" spans="1:9" ht="12.75">
      <c r="A13" s="125">
        <v>18</v>
      </c>
      <c r="B13" s="96">
        <v>46</v>
      </c>
      <c r="C13" s="97">
        <v>85663.11</v>
      </c>
      <c r="D13" s="17"/>
      <c r="E13" s="115">
        <v>6.3</v>
      </c>
      <c r="F13" s="115">
        <v>9.6</v>
      </c>
      <c r="G13" s="115">
        <v>7.022051761487423</v>
      </c>
      <c r="H13" s="172">
        <v>88297.7408</v>
      </c>
      <c r="I13" s="135"/>
    </row>
    <row r="14" spans="1:9" ht="12.75">
      <c r="A14" s="125">
        <v>19</v>
      </c>
      <c r="B14" s="96">
        <v>5</v>
      </c>
      <c r="C14" s="97">
        <v>13864</v>
      </c>
      <c r="D14" s="17"/>
      <c r="E14" s="115">
        <v>6.3</v>
      </c>
      <c r="F14" s="115">
        <v>7.1</v>
      </c>
      <c r="G14" s="115">
        <v>6.594419564411783</v>
      </c>
      <c r="H14" s="172">
        <v>14625.74</v>
      </c>
      <c r="I14" s="135"/>
    </row>
    <row r="15" spans="1:9" ht="12.75">
      <c r="A15" s="125">
        <v>21</v>
      </c>
      <c r="B15" s="96">
        <v>1</v>
      </c>
      <c r="C15" s="97">
        <v>2292</v>
      </c>
      <c r="D15" s="17"/>
      <c r="E15" s="115">
        <v>7.43</v>
      </c>
      <c r="F15" s="115">
        <v>7.43</v>
      </c>
      <c r="G15" s="115">
        <v>7.43</v>
      </c>
      <c r="H15" s="172">
        <v>2341.25</v>
      </c>
      <c r="I15" s="135"/>
    </row>
    <row r="16" spans="1:9" ht="12.75">
      <c r="A16" s="125">
        <v>22</v>
      </c>
      <c r="B16" s="96">
        <v>15</v>
      </c>
      <c r="C16" s="97">
        <v>25348.05</v>
      </c>
      <c r="D16" s="17"/>
      <c r="E16" s="115">
        <v>6.5</v>
      </c>
      <c r="F16" s="115">
        <v>7.73</v>
      </c>
      <c r="G16" s="115">
        <v>7.120540443661522</v>
      </c>
      <c r="H16" s="172">
        <v>26638.406600000002</v>
      </c>
      <c r="I16" s="135"/>
    </row>
    <row r="17" spans="1:9" ht="12.75">
      <c r="A17" s="125">
        <v>23</v>
      </c>
      <c r="B17" s="96">
        <v>11</v>
      </c>
      <c r="C17" s="97">
        <v>18716</v>
      </c>
      <c r="D17" s="17"/>
      <c r="E17" s="115">
        <v>6.75</v>
      </c>
      <c r="F17" s="115">
        <v>9.6</v>
      </c>
      <c r="G17" s="115">
        <v>7.399661866986754</v>
      </c>
      <c r="H17" s="172">
        <v>19591.8551</v>
      </c>
      <c r="I17" s="135"/>
    </row>
    <row r="18" spans="1:9" ht="12.75">
      <c r="A18" s="125">
        <v>24</v>
      </c>
      <c r="B18" s="96">
        <v>3</v>
      </c>
      <c r="C18" s="97">
        <v>3652</v>
      </c>
      <c r="D18" s="17"/>
      <c r="E18" s="115">
        <v>7.1</v>
      </c>
      <c r="F18" s="115">
        <v>7.74</v>
      </c>
      <c r="G18" s="115">
        <v>7.326283347345543</v>
      </c>
      <c r="H18" s="172">
        <v>3901.36</v>
      </c>
      <c r="I18" s="135"/>
    </row>
    <row r="19" spans="1:9" ht="12.75">
      <c r="A19" s="125">
        <v>25</v>
      </c>
      <c r="B19" s="96">
        <v>347</v>
      </c>
      <c r="C19" s="97">
        <v>1387315.8392999999</v>
      </c>
      <c r="D19" s="17"/>
      <c r="E19" s="115">
        <v>5.9</v>
      </c>
      <c r="F19" s="115">
        <v>9.96</v>
      </c>
      <c r="G19" s="115">
        <v>6.492823687020523</v>
      </c>
      <c r="H19" s="172">
        <v>1417453.0430999997</v>
      </c>
      <c r="I19" s="135"/>
    </row>
    <row r="20" spans="1:9" ht="12.75">
      <c r="A20" s="125">
        <v>27</v>
      </c>
      <c r="B20" s="96">
        <v>2</v>
      </c>
      <c r="C20" s="97">
        <v>1264</v>
      </c>
      <c r="D20" s="17"/>
      <c r="E20" s="115">
        <v>6.9</v>
      </c>
      <c r="F20" s="115">
        <v>9.15</v>
      </c>
      <c r="G20" s="115">
        <v>7.57117921678885</v>
      </c>
      <c r="H20" s="172">
        <v>1340.89</v>
      </c>
      <c r="I20" s="135"/>
    </row>
    <row r="21" spans="1:9" ht="12.75">
      <c r="A21" s="125">
        <v>28</v>
      </c>
      <c r="B21" s="96">
        <v>4</v>
      </c>
      <c r="C21" s="97">
        <v>17942</v>
      </c>
      <c r="D21" s="17"/>
      <c r="E21" s="115">
        <v>6.3</v>
      </c>
      <c r="F21" s="115">
        <v>7.2</v>
      </c>
      <c r="G21" s="115">
        <v>6.832920550054252</v>
      </c>
      <c r="H21" s="172">
        <v>19029.3157</v>
      </c>
      <c r="I21" s="135"/>
    </row>
    <row r="22" spans="1:9" ht="12.75">
      <c r="A22" s="125">
        <v>29</v>
      </c>
      <c r="B22" s="96">
        <v>1</v>
      </c>
      <c r="C22" s="97">
        <v>1462</v>
      </c>
      <c r="D22" s="17"/>
      <c r="E22" s="115">
        <v>7.1</v>
      </c>
      <c r="F22" s="115">
        <v>7.1</v>
      </c>
      <c r="G22" s="115">
        <v>7.1</v>
      </c>
      <c r="H22" s="172">
        <v>1652.49</v>
      </c>
      <c r="I22" s="135"/>
    </row>
    <row r="23" spans="1:9" ht="12.75">
      <c r="A23" s="125">
        <v>30</v>
      </c>
      <c r="B23" s="96">
        <v>379</v>
      </c>
      <c r="C23" s="97">
        <v>624045.7642</v>
      </c>
      <c r="D23" s="17"/>
      <c r="E23" s="115">
        <v>6.3</v>
      </c>
      <c r="F23" s="115">
        <v>9.6</v>
      </c>
      <c r="G23" s="115">
        <v>6.930410863304437</v>
      </c>
      <c r="H23" s="172">
        <v>668758.9547000001</v>
      </c>
      <c r="I23" s="135"/>
    </row>
    <row r="24" spans="1:9" ht="12.75">
      <c r="A24" s="125" t="s">
        <v>17</v>
      </c>
      <c r="B24" s="96">
        <v>53</v>
      </c>
      <c r="C24" s="97">
        <v>71955.59</v>
      </c>
      <c r="D24" s="17"/>
      <c r="E24" s="115">
        <v>6.02</v>
      </c>
      <c r="F24" s="115">
        <v>9.6</v>
      </c>
      <c r="G24" s="115">
        <v>7.044561025422894</v>
      </c>
      <c r="H24" s="172">
        <v>74132.46620000001</v>
      </c>
      <c r="I24" s="135"/>
    </row>
    <row r="25" spans="1:9" ht="12.75">
      <c r="A25" s="125" t="s">
        <v>18</v>
      </c>
      <c r="B25" s="96">
        <v>130</v>
      </c>
      <c r="C25" s="97">
        <v>211688.9028</v>
      </c>
      <c r="D25" s="17"/>
      <c r="E25" s="115">
        <v>5.95</v>
      </c>
      <c r="F25" s="115">
        <v>10</v>
      </c>
      <c r="G25" s="115">
        <v>7.084198565877141</v>
      </c>
      <c r="H25" s="172">
        <v>217346.53920000006</v>
      </c>
      <c r="I25" s="135"/>
    </row>
    <row r="26" spans="1:9" ht="12.75">
      <c r="A26" s="125" t="s">
        <v>19</v>
      </c>
      <c r="B26" s="96">
        <v>750</v>
      </c>
      <c r="C26" s="97">
        <v>1248079.6729000001</v>
      </c>
      <c r="D26" s="26"/>
      <c r="E26" s="116">
        <v>6.05</v>
      </c>
      <c r="F26" s="116">
        <v>11</v>
      </c>
      <c r="G26" s="116">
        <v>7.112560028531316</v>
      </c>
      <c r="H26" s="100">
        <v>1296757.6180000005</v>
      </c>
      <c r="I26" s="135"/>
    </row>
    <row r="27" spans="1:9" ht="12.75">
      <c r="A27" s="29"/>
      <c r="B27" s="30"/>
      <c r="C27" s="31"/>
      <c r="D27" s="39"/>
      <c r="E27" s="39"/>
      <c r="F27" s="39"/>
      <c r="G27" s="36"/>
      <c r="H27" s="35"/>
      <c r="I27" s="135"/>
    </row>
    <row r="28" spans="1:9" ht="12.75">
      <c r="A28" s="33" t="s">
        <v>20</v>
      </c>
      <c r="B28" s="34">
        <f>SUM(B6:B27)</f>
        <v>1787</v>
      </c>
      <c r="C28" s="35">
        <f>SUM(C6:C27)</f>
        <v>3777218.2091999995</v>
      </c>
      <c r="D28" s="40"/>
      <c r="E28" s="40"/>
      <c r="F28" s="17"/>
      <c r="G28" s="36">
        <f>SUMPRODUCT(G6:G26,H6:H26)/H28</f>
        <v>6.845606676632155</v>
      </c>
      <c r="H28" s="35">
        <f>SUM(H6:H26)</f>
        <v>3918461.3133000005</v>
      </c>
      <c r="I28" s="135"/>
    </row>
    <row r="29" spans="1:9" ht="12.75">
      <c r="A29" s="41"/>
      <c r="B29" s="42"/>
      <c r="C29" s="43"/>
      <c r="D29" s="43"/>
      <c r="E29" s="43"/>
      <c r="F29" s="43"/>
      <c r="G29" s="43"/>
      <c r="H29" s="170"/>
      <c r="I29" s="135"/>
    </row>
  </sheetData>
  <printOptions/>
  <pageMargins left="0.75" right="0.75" top="1" bottom="1" header="0" footer="0"/>
  <pageSetup orientation="portrait" paperSize="9"/>
  <ignoredErrors>
    <ignoredError sqref="A24:A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75" zoomScaleNormal="75" workbookViewId="0" topLeftCell="A1">
      <selection activeCell="G37" sqref="G37"/>
    </sheetView>
  </sheetViews>
  <sheetFormatPr defaultColWidth="11.421875" defaultRowHeight="12.75"/>
  <cols>
    <col min="1" max="1" width="11.421875" style="117" customWidth="1"/>
    <col min="2" max="16384" width="11.421875" style="1" customWidth="1"/>
  </cols>
  <sheetData>
    <row r="1" spans="1:8" ht="12.75">
      <c r="A1" s="4" t="s">
        <v>0</v>
      </c>
      <c r="B1" s="5"/>
      <c r="C1" s="6"/>
      <c r="D1" s="7"/>
      <c r="E1" s="8"/>
      <c r="F1" s="8"/>
      <c r="G1" s="8"/>
      <c r="H1" s="8"/>
    </row>
    <row r="2" spans="1:8" ht="12.75">
      <c r="A2" s="9" t="s">
        <v>23</v>
      </c>
      <c r="B2" s="10"/>
      <c r="C2" s="11"/>
      <c r="D2" s="12"/>
      <c r="E2" s="13"/>
      <c r="F2" s="13"/>
      <c r="G2" s="13"/>
      <c r="H2" s="13"/>
    </row>
    <row r="3" spans="1:8" ht="12.75">
      <c r="A3" s="14" t="s">
        <v>2</v>
      </c>
      <c r="B3" s="15" t="s">
        <v>3</v>
      </c>
      <c r="C3" s="16" t="s">
        <v>4</v>
      </c>
      <c r="D3" s="16"/>
      <c r="E3" s="18" t="s">
        <v>5</v>
      </c>
      <c r="F3" s="19"/>
      <c r="G3" s="19"/>
      <c r="H3" s="20" t="s">
        <v>6</v>
      </c>
    </row>
    <row r="4" spans="1:8" ht="12.75">
      <c r="A4" s="21" t="s">
        <v>7</v>
      </c>
      <c r="B4" s="5" t="s">
        <v>8</v>
      </c>
      <c r="C4" s="6" t="s">
        <v>9</v>
      </c>
      <c r="D4" s="6"/>
      <c r="E4" s="8" t="s">
        <v>10</v>
      </c>
      <c r="F4" s="8" t="s">
        <v>11</v>
      </c>
      <c r="G4" s="8" t="s">
        <v>12</v>
      </c>
      <c r="H4" s="22" t="s">
        <v>13</v>
      </c>
    </row>
    <row r="5" spans="1:8" ht="12.75">
      <c r="A5" s="23" t="s">
        <v>14</v>
      </c>
      <c r="B5" s="24"/>
      <c r="C5" s="25" t="s">
        <v>15</v>
      </c>
      <c r="D5" s="25"/>
      <c r="E5" s="27"/>
      <c r="F5" s="27"/>
      <c r="G5" s="27" t="s">
        <v>16</v>
      </c>
      <c r="H5" s="28" t="s">
        <v>15</v>
      </c>
    </row>
    <row r="6" spans="1:8" ht="12.75">
      <c r="A6" s="134"/>
      <c r="B6" s="135"/>
      <c r="C6" s="135"/>
      <c r="D6" s="135"/>
      <c r="E6" s="135"/>
      <c r="F6" s="135"/>
      <c r="G6" s="135"/>
      <c r="H6" s="136"/>
    </row>
    <row r="7" spans="1:8" ht="12.75">
      <c r="A7" s="65">
        <v>8</v>
      </c>
      <c r="B7" s="73">
        <v>6</v>
      </c>
      <c r="C7" s="72">
        <v>9863</v>
      </c>
      <c r="D7" s="72"/>
      <c r="E7" s="73">
        <v>6.2</v>
      </c>
      <c r="F7" s="73">
        <v>9.6</v>
      </c>
      <c r="G7" s="73">
        <v>6.73</v>
      </c>
      <c r="H7" s="137">
        <v>10125.4</v>
      </c>
    </row>
    <row r="8" spans="1:8" ht="12.75">
      <c r="A8" s="65">
        <v>9</v>
      </c>
      <c r="B8" s="73">
        <v>1</v>
      </c>
      <c r="C8" s="73">
        <v>450.5</v>
      </c>
      <c r="D8" s="73"/>
      <c r="E8" s="73">
        <v>8.5</v>
      </c>
      <c r="F8" s="73">
        <v>8.5</v>
      </c>
      <c r="G8" s="73">
        <v>8.5</v>
      </c>
      <c r="H8" s="138">
        <v>450.5</v>
      </c>
    </row>
    <row r="9" spans="1:8" ht="12.75">
      <c r="A9" s="65">
        <v>10</v>
      </c>
      <c r="B9" s="73">
        <v>3</v>
      </c>
      <c r="C9" s="72">
        <v>3702</v>
      </c>
      <c r="D9" s="72"/>
      <c r="E9" s="73">
        <v>6.2</v>
      </c>
      <c r="F9" s="73">
        <v>7</v>
      </c>
      <c r="G9" s="73">
        <v>6.53</v>
      </c>
      <c r="H9" s="137">
        <v>3896</v>
      </c>
    </row>
    <row r="10" spans="1:8" ht="12.75">
      <c r="A10" s="65">
        <v>12</v>
      </c>
      <c r="B10" s="73">
        <v>60</v>
      </c>
      <c r="C10" s="72">
        <v>80079.7</v>
      </c>
      <c r="D10" s="72"/>
      <c r="E10" s="73">
        <v>6.02</v>
      </c>
      <c r="F10" s="73">
        <v>9.6</v>
      </c>
      <c r="G10" s="73">
        <v>7.1</v>
      </c>
      <c r="H10" s="137">
        <v>82381.3</v>
      </c>
    </row>
    <row r="11" spans="1:8" ht="12.75">
      <c r="A11" s="65">
        <v>13</v>
      </c>
      <c r="B11" s="73">
        <v>4</v>
      </c>
      <c r="C11" s="72">
        <v>8682</v>
      </c>
      <c r="D11" s="72"/>
      <c r="E11" s="73">
        <v>6.65</v>
      </c>
      <c r="F11" s="73">
        <v>8.35</v>
      </c>
      <c r="G11" s="73">
        <v>6.89</v>
      </c>
      <c r="H11" s="137">
        <v>8950.2</v>
      </c>
    </row>
    <row r="12" spans="1:8" ht="12.75">
      <c r="A12" s="65">
        <v>14</v>
      </c>
      <c r="B12" s="73">
        <v>5</v>
      </c>
      <c r="C12" s="72">
        <v>7110.5</v>
      </c>
      <c r="D12" s="72"/>
      <c r="E12" s="73">
        <v>5.95</v>
      </c>
      <c r="F12" s="73">
        <v>9.6</v>
      </c>
      <c r="G12" s="73">
        <v>7.13</v>
      </c>
      <c r="H12" s="137">
        <v>7515.6</v>
      </c>
    </row>
    <row r="13" spans="1:8" ht="12.75">
      <c r="A13" s="65">
        <v>15</v>
      </c>
      <c r="B13" s="73">
        <v>157</v>
      </c>
      <c r="C13" s="72">
        <v>256380.3</v>
      </c>
      <c r="D13" s="72"/>
      <c r="E13" s="73">
        <v>5.95</v>
      </c>
      <c r="F13" s="73">
        <v>10</v>
      </c>
      <c r="G13" s="73">
        <v>7.05</v>
      </c>
      <c r="H13" s="137">
        <v>263603.2</v>
      </c>
    </row>
    <row r="14" spans="1:8" ht="12.75">
      <c r="A14" s="65">
        <v>16</v>
      </c>
      <c r="B14" s="73">
        <v>20</v>
      </c>
      <c r="C14" s="72">
        <v>29127</v>
      </c>
      <c r="D14" s="72"/>
      <c r="E14" s="73">
        <v>6.3</v>
      </c>
      <c r="F14" s="73">
        <v>9.8</v>
      </c>
      <c r="G14" s="73">
        <v>6.86</v>
      </c>
      <c r="H14" s="137">
        <v>29894.9</v>
      </c>
    </row>
    <row r="15" spans="1:8" ht="12.75">
      <c r="A15" s="65">
        <v>17</v>
      </c>
      <c r="B15" s="73">
        <v>11</v>
      </c>
      <c r="C15" s="72">
        <v>23618</v>
      </c>
      <c r="D15" s="72"/>
      <c r="E15" s="73">
        <v>6.3</v>
      </c>
      <c r="F15" s="73">
        <v>7.1</v>
      </c>
      <c r="G15" s="73">
        <v>6.77</v>
      </c>
      <c r="H15" s="137">
        <v>24759.6</v>
      </c>
    </row>
    <row r="16" spans="1:8" ht="12.75">
      <c r="A16" s="65">
        <v>18</v>
      </c>
      <c r="B16" s="73">
        <v>57</v>
      </c>
      <c r="C16" s="72">
        <v>111734</v>
      </c>
      <c r="D16" s="72"/>
      <c r="E16" s="73">
        <v>6.3</v>
      </c>
      <c r="F16" s="73">
        <v>9.6</v>
      </c>
      <c r="G16" s="73">
        <v>6.94</v>
      </c>
      <c r="H16" s="137">
        <v>115123.5</v>
      </c>
    </row>
    <row r="17" spans="1:8" ht="12.75">
      <c r="A17" s="65">
        <v>19</v>
      </c>
      <c r="B17" s="73">
        <v>5</v>
      </c>
      <c r="C17" s="72">
        <v>13864</v>
      </c>
      <c r="D17" s="72"/>
      <c r="E17" s="73">
        <v>6.3</v>
      </c>
      <c r="F17" s="73">
        <v>7.1</v>
      </c>
      <c r="G17" s="73">
        <v>6.59</v>
      </c>
      <c r="H17" s="137">
        <v>14625.7</v>
      </c>
    </row>
    <row r="18" spans="1:8" ht="12.75">
      <c r="A18" s="65">
        <v>20</v>
      </c>
      <c r="B18" s="73">
        <v>885</v>
      </c>
      <c r="C18" s="72">
        <v>1495234.4</v>
      </c>
      <c r="D18" s="72"/>
      <c r="E18" s="73">
        <v>6.05</v>
      </c>
      <c r="F18" s="73">
        <v>11</v>
      </c>
      <c r="G18" s="73">
        <v>7.1</v>
      </c>
      <c r="H18" s="137">
        <v>1551292.3</v>
      </c>
    </row>
    <row r="19" spans="1:8" ht="12.75">
      <c r="A19" s="65">
        <v>21</v>
      </c>
      <c r="B19" s="73">
        <v>1</v>
      </c>
      <c r="C19" s="72">
        <v>2292</v>
      </c>
      <c r="D19" s="72"/>
      <c r="E19" s="73">
        <v>7.43</v>
      </c>
      <c r="F19" s="73">
        <v>7.43</v>
      </c>
      <c r="G19" s="73">
        <v>7.43</v>
      </c>
      <c r="H19" s="137">
        <v>2341.3</v>
      </c>
    </row>
    <row r="20" spans="1:8" ht="12.75">
      <c r="A20" s="65">
        <v>22</v>
      </c>
      <c r="B20" s="73">
        <v>15</v>
      </c>
      <c r="C20" s="72">
        <v>25348.1</v>
      </c>
      <c r="D20" s="72"/>
      <c r="E20" s="73">
        <v>6.5</v>
      </c>
      <c r="F20" s="73">
        <v>7.73</v>
      </c>
      <c r="G20" s="73">
        <v>7.12</v>
      </c>
      <c r="H20" s="137">
        <v>26638.4</v>
      </c>
    </row>
    <row r="21" spans="1:8" ht="12.75">
      <c r="A21" s="65">
        <v>23</v>
      </c>
      <c r="B21" s="73">
        <v>12</v>
      </c>
      <c r="C21" s="72">
        <v>19909</v>
      </c>
      <c r="D21" s="72"/>
      <c r="E21" s="73">
        <v>6.75</v>
      </c>
      <c r="F21" s="73">
        <v>9.6</v>
      </c>
      <c r="G21" s="73">
        <v>7.38</v>
      </c>
      <c r="H21" s="137">
        <v>20865.8</v>
      </c>
    </row>
    <row r="22" spans="1:8" ht="12.75">
      <c r="A22" s="65">
        <v>24</v>
      </c>
      <c r="B22" s="73">
        <v>7</v>
      </c>
      <c r="C22" s="72">
        <v>21716.6</v>
      </c>
      <c r="D22" s="72"/>
      <c r="E22" s="73">
        <v>6.4</v>
      </c>
      <c r="F22" s="73">
        <v>9.6</v>
      </c>
      <c r="G22" s="73">
        <v>6.75</v>
      </c>
      <c r="H22" s="137">
        <v>22241.4</v>
      </c>
    </row>
    <row r="23" spans="1:8" ht="12.75">
      <c r="A23" s="65">
        <v>25</v>
      </c>
      <c r="B23" s="73">
        <v>408</v>
      </c>
      <c r="C23" s="72">
        <v>760305.7</v>
      </c>
      <c r="D23" s="72"/>
      <c r="E23" s="73">
        <v>6.05</v>
      </c>
      <c r="F23" s="73">
        <v>9.96</v>
      </c>
      <c r="G23" s="73">
        <v>7.11</v>
      </c>
      <c r="H23" s="137">
        <v>791573.5</v>
      </c>
    </row>
    <row r="24" spans="1:8" ht="12.75">
      <c r="A24" s="65">
        <v>27</v>
      </c>
      <c r="B24" s="73">
        <v>2</v>
      </c>
      <c r="C24" s="72">
        <v>1264</v>
      </c>
      <c r="D24" s="72"/>
      <c r="E24" s="73">
        <v>6.9</v>
      </c>
      <c r="F24" s="73">
        <v>9.15</v>
      </c>
      <c r="G24" s="73">
        <v>7.57</v>
      </c>
      <c r="H24" s="137">
        <v>1340.9</v>
      </c>
    </row>
    <row r="25" spans="1:8" ht="12.75">
      <c r="A25" s="65">
        <v>28</v>
      </c>
      <c r="B25" s="73">
        <v>5</v>
      </c>
      <c r="C25" s="72">
        <v>20982</v>
      </c>
      <c r="D25" s="72"/>
      <c r="E25" s="73">
        <v>6.3</v>
      </c>
      <c r="F25" s="73">
        <v>7.2</v>
      </c>
      <c r="G25" s="73">
        <v>6.81</v>
      </c>
      <c r="H25" s="137">
        <v>22140.2</v>
      </c>
    </row>
    <row r="26" spans="1:8" ht="12.75">
      <c r="A26" s="65">
        <v>29</v>
      </c>
      <c r="B26" s="73">
        <v>1</v>
      </c>
      <c r="C26" s="72">
        <v>1462</v>
      </c>
      <c r="D26" s="72"/>
      <c r="E26" s="73">
        <v>7.1</v>
      </c>
      <c r="F26" s="73">
        <v>7.1</v>
      </c>
      <c r="G26" s="73">
        <v>7.1</v>
      </c>
      <c r="H26" s="137">
        <v>1652.5</v>
      </c>
    </row>
    <row r="27" spans="1:8" ht="12.75">
      <c r="A27" s="139">
        <v>30</v>
      </c>
      <c r="B27" s="126">
        <v>478</v>
      </c>
      <c r="C27" s="128">
        <v>774674.4</v>
      </c>
      <c r="D27" s="128"/>
      <c r="E27" s="126">
        <v>6.15</v>
      </c>
      <c r="F27" s="126">
        <v>9.6</v>
      </c>
      <c r="G27" s="126">
        <v>6.9</v>
      </c>
      <c r="H27" s="140">
        <v>830051</v>
      </c>
    </row>
    <row r="28" spans="1:8" ht="12.75">
      <c r="A28" s="141"/>
      <c r="B28" s="129"/>
      <c r="C28" s="129"/>
      <c r="D28" s="129"/>
      <c r="E28" s="130"/>
      <c r="F28" s="130"/>
      <c r="G28" s="129"/>
      <c r="H28" s="142"/>
    </row>
    <row r="29" spans="1:8" ht="12.75">
      <c r="A29" s="143" t="s">
        <v>20</v>
      </c>
      <c r="B29" s="131">
        <v>2143</v>
      </c>
      <c r="C29" s="109">
        <v>3667799.1</v>
      </c>
      <c r="D29" s="109"/>
      <c r="E29" s="132"/>
      <c r="F29" s="64"/>
      <c r="G29" s="133">
        <v>7.04</v>
      </c>
      <c r="H29" s="144">
        <v>3831463.2</v>
      </c>
    </row>
    <row r="30" spans="1:7" ht="12.75">
      <c r="A30" s="119"/>
      <c r="B30" s="90"/>
      <c r="C30" s="59"/>
      <c r="D30" s="59"/>
      <c r="E30" s="59"/>
      <c r="F30" s="59"/>
      <c r="G30" s="90"/>
    </row>
  </sheetData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75" zoomScaleNormal="75" workbookViewId="0" topLeftCell="A1">
      <selection activeCell="H37" sqref="H37"/>
    </sheetView>
  </sheetViews>
  <sheetFormatPr defaultColWidth="11.421875" defaultRowHeight="12.75"/>
  <cols>
    <col min="1" max="1" width="11.421875" style="117" customWidth="1"/>
    <col min="2" max="8" width="11.421875" style="1" customWidth="1"/>
    <col min="9" max="9" width="11.421875" style="135" customWidth="1"/>
    <col min="10" max="16384" width="11.421875" style="1" customWidth="1"/>
  </cols>
  <sheetData>
    <row r="1" spans="1:8" ht="12.75">
      <c r="A1" s="44" t="s">
        <v>0</v>
      </c>
      <c r="B1" s="45"/>
      <c r="C1" s="46"/>
      <c r="D1" s="47"/>
      <c r="E1" s="48"/>
      <c r="F1" s="48"/>
      <c r="G1" s="48"/>
      <c r="H1" s="48"/>
    </row>
    <row r="2" spans="1:8" ht="12.75">
      <c r="A2" s="49" t="s">
        <v>24</v>
      </c>
      <c r="B2" s="50"/>
      <c r="C2" s="51"/>
      <c r="D2" s="52"/>
      <c r="E2" s="104"/>
      <c r="F2" s="104"/>
      <c r="G2" s="104"/>
      <c r="H2" s="104"/>
    </row>
    <row r="3" spans="1:8" ht="12.75">
      <c r="A3" s="54" t="s">
        <v>2</v>
      </c>
      <c r="B3" s="55" t="s">
        <v>3</v>
      </c>
      <c r="C3" s="56" t="s">
        <v>4</v>
      </c>
      <c r="D3" s="59"/>
      <c r="E3" s="105" t="s">
        <v>5</v>
      </c>
      <c r="F3" s="106"/>
      <c r="G3" s="106"/>
      <c r="H3" s="173" t="s">
        <v>6</v>
      </c>
    </row>
    <row r="4" spans="1:8" ht="12.75">
      <c r="A4" s="60" t="s">
        <v>7</v>
      </c>
      <c r="B4" s="45" t="s">
        <v>8</v>
      </c>
      <c r="C4" s="46" t="s">
        <v>9</v>
      </c>
      <c r="D4" s="59"/>
      <c r="E4" s="48" t="s">
        <v>10</v>
      </c>
      <c r="F4" s="48" t="s">
        <v>11</v>
      </c>
      <c r="G4" s="48" t="s">
        <v>12</v>
      </c>
      <c r="H4" s="48" t="s">
        <v>13</v>
      </c>
    </row>
    <row r="5" spans="1:8" ht="12.75">
      <c r="A5" s="61" t="s">
        <v>14</v>
      </c>
      <c r="B5" s="62"/>
      <c r="C5" s="63" t="s">
        <v>15</v>
      </c>
      <c r="D5" s="64"/>
      <c r="E5" s="53"/>
      <c r="F5" s="53"/>
      <c r="G5" s="53" t="s">
        <v>16</v>
      </c>
      <c r="H5" s="53" t="s">
        <v>15</v>
      </c>
    </row>
    <row r="6" spans="1:8" ht="12.75">
      <c r="A6" s="123">
        <v>6</v>
      </c>
      <c r="B6" s="95">
        <v>1</v>
      </c>
      <c r="C6" s="107">
        <v>1510</v>
      </c>
      <c r="D6" s="59"/>
      <c r="E6" s="94">
        <v>6.51</v>
      </c>
      <c r="F6" s="94">
        <v>6.51</v>
      </c>
      <c r="G6" s="94">
        <v>6.51</v>
      </c>
      <c r="H6" s="174">
        <v>1547.99</v>
      </c>
    </row>
    <row r="7" spans="1:8" ht="12.75">
      <c r="A7" s="123">
        <v>8</v>
      </c>
      <c r="B7" s="95">
        <v>7</v>
      </c>
      <c r="C7" s="107">
        <v>10963</v>
      </c>
      <c r="D7" s="59"/>
      <c r="E7" s="94">
        <v>6.2</v>
      </c>
      <c r="F7" s="94">
        <v>9.6</v>
      </c>
      <c r="G7" s="94">
        <v>6.786611814025858</v>
      </c>
      <c r="H7" s="175">
        <v>11225.567100000002</v>
      </c>
    </row>
    <row r="8" spans="1:8" ht="12.75">
      <c r="A8" s="123">
        <v>9</v>
      </c>
      <c r="B8" s="95">
        <v>1</v>
      </c>
      <c r="C8" s="107">
        <v>450.5</v>
      </c>
      <c r="D8" s="59"/>
      <c r="E8" s="94">
        <v>8.5</v>
      </c>
      <c r="F8" s="94">
        <v>8.5</v>
      </c>
      <c r="G8" s="94">
        <v>8.5</v>
      </c>
      <c r="H8" s="175">
        <v>450.5</v>
      </c>
    </row>
    <row r="9" spans="1:8" ht="12.75">
      <c r="A9" s="123">
        <v>10</v>
      </c>
      <c r="B9" s="95">
        <v>7</v>
      </c>
      <c r="C9" s="107">
        <v>6772</v>
      </c>
      <c r="D9" s="59"/>
      <c r="E9" s="94">
        <v>6.2</v>
      </c>
      <c r="F9" s="94">
        <v>8.3</v>
      </c>
      <c r="G9" s="94">
        <v>6.740676471720633</v>
      </c>
      <c r="H9" s="175">
        <v>7012.71</v>
      </c>
    </row>
    <row r="10" spans="1:8" ht="12.75">
      <c r="A10" s="123" t="s">
        <v>17</v>
      </c>
      <c r="B10" s="95">
        <v>83</v>
      </c>
      <c r="C10" s="107">
        <v>105970.80399999997</v>
      </c>
      <c r="D10" s="59"/>
      <c r="E10" s="94">
        <v>6.02</v>
      </c>
      <c r="F10" s="94">
        <v>9.6</v>
      </c>
      <c r="G10" s="94">
        <v>7.066514683673303</v>
      </c>
      <c r="H10" s="175">
        <v>109103.10840000001</v>
      </c>
    </row>
    <row r="11" spans="1:8" ht="12.75">
      <c r="A11" s="123">
        <v>13</v>
      </c>
      <c r="B11" s="95">
        <v>4</v>
      </c>
      <c r="C11" s="107">
        <v>8681.98</v>
      </c>
      <c r="D11" s="59"/>
      <c r="E11" s="94">
        <v>6.65</v>
      </c>
      <c r="F11" s="94">
        <v>8.35</v>
      </c>
      <c r="G11" s="94">
        <v>6.893288336402153</v>
      </c>
      <c r="H11" s="175">
        <v>8950.24</v>
      </c>
    </row>
    <row r="12" spans="1:8" ht="12.75">
      <c r="A12" s="123">
        <v>14</v>
      </c>
      <c r="B12" s="95">
        <v>7</v>
      </c>
      <c r="C12" s="107">
        <v>10196.45</v>
      </c>
      <c r="D12" s="59"/>
      <c r="E12" s="94">
        <v>5.95</v>
      </c>
      <c r="F12" s="94">
        <v>9.6</v>
      </c>
      <c r="G12" s="94">
        <v>7.086583989546193</v>
      </c>
      <c r="H12" s="175">
        <v>10687.398500000001</v>
      </c>
    </row>
    <row r="13" spans="1:8" ht="12.75">
      <c r="A13" s="123" t="s">
        <v>18</v>
      </c>
      <c r="B13" s="95">
        <v>204</v>
      </c>
      <c r="C13" s="107">
        <v>324192.2827999999</v>
      </c>
      <c r="D13" s="59"/>
      <c r="E13" s="94">
        <v>5.95</v>
      </c>
      <c r="F13" s="94">
        <v>10</v>
      </c>
      <c r="G13" s="94">
        <v>7.0318697981594465</v>
      </c>
      <c r="H13" s="175">
        <v>333627.6447</v>
      </c>
    </row>
    <row r="14" spans="1:8" ht="12.75">
      <c r="A14" s="123">
        <v>16</v>
      </c>
      <c r="B14" s="95">
        <v>29</v>
      </c>
      <c r="C14" s="107">
        <v>46784</v>
      </c>
      <c r="D14" s="59"/>
      <c r="E14" s="94">
        <v>6.3</v>
      </c>
      <c r="F14" s="94">
        <v>9.8</v>
      </c>
      <c r="G14" s="94">
        <v>6.971095544894162</v>
      </c>
      <c r="H14" s="175">
        <v>48032.08</v>
      </c>
    </row>
    <row r="15" spans="1:8" ht="12.75">
      <c r="A15" s="123">
        <v>17</v>
      </c>
      <c r="B15" s="95">
        <v>14</v>
      </c>
      <c r="C15" s="107">
        <v>32183</v>
      </c>
      <c r="D15" s="59"/>
      <c r="E15" s="94">
        <v>6.3</v>
      </c>
      <c r="F15" s="94">
        <v>7.1</v>
      </c>
      <c r="G15" s="94">
        <v>6.761075253240621</v>
      </c>
      <c r="H15" s="175">
        <v>33549.12</v>
      </c>
    </row>
    <row r="16" spans="1:8" ht="12.75">
      <c r="A16" s="123">
        <v>18</v>
      </c>
      <c r="B16" s="95">
        <v>74</v>
      </c>
      <c r="C16" s="107">
        <v>151295.12</v>
      </c>
      <c r="D16" s="59"/>
      <c r="E16" s="94">
        <v>6.21</v>
      </c>
      <c r="F16" s="94">
        <v>9.6</v>
      </c>
      <c r="G16" s="94">
        <v>6.883324174504234</v>
      </c>
      <c r="H16" s="175">
        <v>155567.9208</v>
      </c>
    </row>
    <row r="17" spans="1:8" ht="12.75">
      <c r="A17" s="123">
        <v>19</v>
      </c>
      <c r="B17" s="95">
        <v>10</v>
      </c>
      <c r="C17" s="107">
        <v>24655.7</v>
      </c>
      <c r="D17" s="59"/>
      <c r="E17" s="94">
        <v>6.3</v>
      </c>
      <c r="F17" s="94">
        <v>9.6</v>
      </c>
      <c r="G17" s="94">
        <v>6.762520672802149</v>
      </c>
      <c r="H17" s="175">
        <v>25547.879100000002</v>
      </c>
    </row>
    <row r="18" spans="1:8" ht="12.75">
      <c r="A18" s="123" t="s">
        <v>19</v>
      </c>
      <c r="B18" s="95">
        <v>1154</v>
      </c>
      <c r="C18" s="107">
        <v>1924130.3410000002</v>
      </c>
      <c r="D18" s="59"/>
      <c r="E18" s="94">
        <v>6.05</v>
      </c>
      <c r="F18" s="94">
        <v>11</v>
      </c>
      <c r="G18" s="94">
        <v>7.055943021257175</v>
      </c>
      <c r="H18" s="175">
        <v>1994762.9324000005</v>
      </c>
    </row>
    <row r="19" spans="1:8" ht="12.75">
      <c r="A19" s="123">
        <v>21</v>
      </c>
      <c r="B19" s="95">
        <v>6</v>
      </c>
      <c r="C19" s="107">
        <v>16779</v>
      </c>
      <c r="D19" s="59"/>
      <c r="E19" s="94">
        <v>6.4</v>
      </c>
      <c r="F19" s="94">
        <v>7.43</v>
      </c>
      <c r="G19" s="94">
        <v>6.708633643426619</v>
      </c>
      <c r="H19" s="175">
        <v>17110.98</v>
      </c>
    </row>
    <row r="20" spans="1:8" ht="12.75">
      <c r="A20" s="123">
        <v>22</v>
      </c>
      <c r="B20" s="95">
        <v>21</v>
      </c>
      <c r="C20" s="107">
        <v>37013.44</v>
      </c>
      <c r="D20" s="59"/>
      <c r="E20" s="94">
        <v>6.25</v>
      </c>
      <c r="F20" s="94">
        <v>8.3</v>
      </c>
      <c r="G20" s="94">
        <v>6.958131124626266</v>
      </c>
      <c r="H20" s="175">
        <v>38907.486300000004</v>
      </c>
    </row>
    <row r="21" spans="1:8" ht="12.75">
      <c r="A21" s="123">
        <v>23</v>
      </c>
      <c r="B21" s="95">
        <v>21</v>
      </c>
      <c r="C21" s="107">
        <v>39642</v>
      </c>
      <c r="D21" s="59"/>
      <c r="E21" s="94">
        <v>6.41</v>
      </c>
      <c r="F21" s="94">
        <v>9.6</v>
      </c>
      <c r="G21" s="94">
        <v>7.052099625626509</v>
      </c>
      <c r="H21" s="175">
        <v>41638.9793</v>
      </c>
    </row>
    <row r="22" spans="1:8" ht="12.75">
      <c r="A22" s="123">
        <v>24</v>
      </c>
      <c r="B22" s="95">
        <v>8</v>
      </c>
      <c r="C22" s="107">
        <v>22756.61</v>
      </c>
      <c r="D22" s="59"/>
      <c r="E22" s="94">
        <v>6.4</v>
      </c>
      <c r="F22" s="94">
        <v>9.6</v>
      </c>
      <c r="G22" s="94">
        <v>6.783506378828764</v>
      </c>
      <c r="H22" s="175">
        <v>23323.0669</v>
      </c>
    </row>
    <row r="23" spans="1:8" ht="12.75">
      <c r="A23" s="123">
        <v>25</v>
      </c>
      <c r="B23" s="95">
        <v>522</v>
      </c>
      <c r="C23" s="107">
        <v>979595.2292999999</v>
      </c>
      <c r="D23" s="59"/>
      <c r="E23" s="94">
        <v>6.05</v>
      </c>
      <c r="F23" s="94">
        <v>9.96</v>
      </c>
      <c r="G23" s="94">
        <v>7.077863023282883</v>
      </c>
      <c r="H23" s="175">
        <v>1020071.1736999999</v>
      </c>
    </row>
    <row r="24" spans="1:8" ht="12.75">
      <c r="A24" s="123">
        <v>26</v>
      </c>
      <c r="B24" s="95">
        <v>1</v>
      </c>
      <c r="C24" s="107">
        <v>3977</v>
      </c>
      <c r="D24" s="59"/>
      <c r="E24" s="94">
        <v>6.55</v>
      </c>
      <c r="F24" s="94">
        <v>6.55</v>
      </c>
      <c r="G24" s="94">
        <v>6.55</v>
      </c>
      <c r="H24" s="175">
        <v>4049.74</v>
      </c>
    </row>
    <row r="25" spans="1:8" ht="12.75">
      <c r="A25" s="123">
        <v>27</v>
      </c>
      <c r="B25" s="95">
        <v>4</v>
      </c>
      <c r="C25" s="107">
        <v>5867.4</v>
      </c>
      <c r="D25" s="59"/>
      <c r="E25" s="94">
        <v>6.35</v>
      </c>
      <c r="F25" s="94">
        <v>9.15</v>
      </c>
      <c r="G25" s="94">
        <v>6.8878170027405545</v>
      </c>
      <c r="H25" s="175">
        <v>6129.1978</v>
      </c>
    </row>
    <row r="26" spans="1:8" ht="12.75">
      <c r="A26" s="124">
        <v>28</v>
      </c>
      <c r="B26" s="102">
        <v>5</v>
      </c>
      <c r="C26" s="108">
        <v>20982</v>
      </c>
      <c r="D26" s="59"/>
      <c r="E26" s="103">
        <v>6.3</v>
      </c>
      <c r="F26" s="103">
        <v>7.2</v>
      </c>
      <c r="G26" s="103">
        <v>6.807218704936741</v>
      </c>
      <c r="H26" s="176">
        <v>22140.1957</v>
      </c>
    </row>
    <row r="27" spans="1:8" ht="12.75">
      <c r="A27" s="124">
        <v>29</v>
      </c>
      <c r="B27" s="102">
        <v>2</v>
      </c>
      <c r="C27" s="108">
        <v>4102</v>
      </c>
      <c r="D27" s="59"/>
      <c r="E27" s="103">
        <v>6.35</v>
      </c>
      <c r="F27" s="103">
        <v>7.1</v>
      </c>
      <c r="G27" s="103">
        <v>6.6281120690428965</v>
      </c>
      <c r="H27" s="176">
        <v>4456.36</v>
      </c>
    </row>
    <row r="28" spans="1:8" ht="12.75">
      <c r="A28" s="124">
        <v>30</v>
      </c>
      <c r="B28" s="102">
        <v>606</v>
      </c>
      <c r="C28" s="108">
        <v>965158.4642</v>
      </c>
      <c r="D28" s="64"/>
      <c r="E28" s="109">
        <v>6.15</v>
      </c>
      <c r="F28" s="109">
        <v>9.6</v>
      </c>
      <c r="G28" s="109">
        <v>6.894646215535458</v>
      </c>
      <c r="H28" s="177">
        <v>1031884.4624000002</v>
      </c>
    </row>
    <row r="29" spans="1:8" ht="12.75">
      <c r="A29" s="110"/>
      <c r="B29" s="111"/>
      <c r="C29" s="112"/>
      <c r="D29" s="83"/>
      <c r="E29" s="83"/>
      <c r="F29" s="83"/>
      <c r="G29" s="84"/>
      <c r="H29" s="82"/>
    </row>
    <row r="30" spans="1:8" ht="12.75">
      <c r="A30" s="80" t="s">
        <v>20</v>
      </c>
      <c r="B30" s="113">
        <f>SUM(B6:B29)</f>
        <v>2791</v>
      </c>
      <c r="C30" s="82">
        <f>SUM(C6:C29)</f>
        <v>4743658.3213</v>
      </c>
      <c r="D30" s="114"/>
      <c r="E30" s="114"/>
      <c r="F30" s="59"/>
      <c r="G30" s="84">
        <f>SUMPRODUCT(G6:G28,H6:H28)/H30</f>
        <v>7.008953328481652</v>
      </c>
      <c r="H30" s="82">
        <f>SUM(H6:H28)</f>
        <v>4949776.733100001</v>
      </c>
    </row>
    <row r="31" spans="1:8" ht="12.75">
      <c r="A31" s="86"/>
      <c r="B31" s="87"/>
      <c r="C31" s="88"/>
      <c r="D31" s="88"/>
      <c r="E31" s="88"/>
      <c r="F31" s="88"/>
      <c r="G31" s="88"/>
      <c r="H31" s="178"/>
    </row>
  </sheetData>
  <printOptions/>
  <pageMargins left="0.75" right="0.75" top="1" bottom="1" header="0" footer="0"/>
  <pageSetup orientation="portrait" paperSize="9"/>
  <ignoredErrors>
    <ignoredError sqref="A10:A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="75" zoomScaleNormal="75" workbookViewId="0" topLeftCell="A1">
      <selection activeCell="B36" sqref="B36"/>
    </sheetView>
  </sheetViews>
  <sheetFormatPr defaultColWidth="11.421875" defaultRowHeight="12.75"/>
  <cols>
    <col min="1" max="1" width="11.421875" style="117" customWidth="1"/>
    <col min="2" max="7" width="11.421875" style="3" customWidth="1"/>
    <col min="8" max="8" width="11.421875" style="158" customWidth="1"/>
    <col min="9" max="16384" width="11.421875" style="3" customWidth="1"/>
  </cols>
  <sheetData>
    <row r="1" spans="1:7" ht="12.75">
      <c r="A1" s="118" t="s">
        <v>25</v>
      </c>
      <c r="B1" s="89"/>
      <c r="C1" s="89"/>
      <c r="D1" s="89"/>
      <c r="E1" s="90"/>
      <c r="F1" s="90"/>
      <c r="G1" s="90"/>
    </row>
    <row r="2" spans="1:7" ht="12.75">
      <c r="A2" s="127" t="s">
        <v>26</v>
      </c>
      <c r="B2" s="145"/>
      <c r="C2" s="145"/>
      <c r="D2" s="126"/>
      <c r="E2" s="126"/>
      <c r="F2" s="126"/>
      <c r="G2" s="126"/>
    </row>
    <row r="3" spans="1:7" ht="12.75">
      <c r="A3" s="141" t="s">
        <v>2</v>
      </c>
      <c r="B3" s="129" t="s">
        <v>3</v>
      </c>
      <c r="C3" s="129" t="s">
        <v>4</v>
      </c>
      <c r="D3" s="165" t="s">
        <v>27</v>
      </c>
      <c r="E3" s="165"/>
      <c r="F3" s="165"/>
      <c r="G3" s="129" t="s">
        <v>6</v>
      </c>
    </row>
    <row r="4" spans="1:7" ht="12.75">
      <c r="A4" s="139" t="s">
        <v>7</v>
      </c>
      <c r="B4" s="126" t="s">
        <v>8</v>
      </c>
      <c r="C4" s="126" t="s">
        <v>9</v>
      </c>
      <c r="D4" s="126" t="s">
        <v>10</v>
      </c>
      <c r="E4" s="126" t="s">
        <v>11</v>
      </c>
      <c r="F4" s="126" t="s">
        <v>12</v>
      </c>
      <c r="G4" s="126" t="s">
        <v>13</v>
      </c>
    </row>
    <row r="5" spans="1:7" ht="12.75">
      <c r="A5" s="147" t="s">
        <v>14</v>
      </c>
      <c r="B5" s="133"/>
      <c r="C5" s="133" t="s">
        <v>15</v>
      </c>
      <c r="D5" s="133"/>
      <c r="E5" s="133"/>
      <c r="F5" s="133" t="s">
        <v>16</v>
      </c>
      <c r="G5" s="133" t="s">
        <v>15</v>
      </c>
    </row>
    <row r="6" spans="1:7" ht="12.75">
      <c r="A6" s="65"/>
      <c r="B6" s="73"/>
      <c r="C6" s="73"/>
      <c r="D6" s="73"/>
      <c r="E6" s="73"/>
      <c r="F6" s="73"/>
      <c r="G6" s="73"/>
    </row>
    <row r="7" spans="1:7" ht="12.75">
      <c r="A7" s="65">
        <v>6</v>
      </c>
      <c r="B7" s="73">
        <v>1</v>
      </c>
      <c r="C7" s="72">
        <v>1510</v>
      </c>
      <c r="D7" s="73">
        <v>6.51</v>
      </c>
      <c r="E7" s="73">
        <v>6.51</v>
      </c>
      <c r="F7" s="73">
        <v>6.51</v>
      </c>
      <c r="G7" s="72">
        <v>1548</v>
      </c>
    </row>
    <row r="8" spans="1:7" ht="12.75">
      <c r="A8" s="65">
        <v>8</v>
      </c>
      <c r="B8" s="73">
        <v>9</v>
      </c>
      <c r="C8" s="72">
        <v>14887</v>
      </c>
      <c r="D8" s="73">
        <v>6.2</v>
      </c>
      <c r="E8" s="73">
        <v>9.6</v>
      </c>
      <c r="F8" s="73">
        <v>6.69</v>
      </c>
      <c r="G8" s="72">
        <v>15206.2</v>
      </c>
    </row>
    <row r="9" spans="1:7" ht="12.75">
      <c r="A9" s="65">
        <v>9</v>
      </c>
      <c r="B9" s="73">
        <v>1</v>
      </c>
      <c r="C9" s="73">
        <v>450.5</v>
      </c>
      <c r="D9" s="73">
        <v>8.5</v>
      </c>
      <c r="E9" s="73">
        <v>8.5</v>
      </c>
      <c r="F9" s="73">
        <v>8.5</v>
      </c>
      <c r="G9" s="73">
        <v>450.5</v>
      </c>
    </row>
    <row r="10" spans="1:7" ht="12.75">
      <c r="A10" s="65">
        <v>10</v>
      </c>
      <c r="B10" s="73">
        <v>9</v>
      </c>
      <c r="C10" s="72">
        <v>12600</v>
      </c>
      <c r="D10" s="73">
        <v>6.1</v>
      </c>
      <c r="E10" s="73">
        <v>8.3</v>
      </c>
      <c r="F10" s="73">
        <v>6.51</v>
      </c>
      <c r="G10" s="72">
        <v>13168.3</v>
      </c>
    </row>
    <row r="11" spans="1:7" ht="12.75">
      <c r="A11" s="65">
        <v>11</v>
      </c>
      <c r="B11" s="73">
        <v>1</v>
      </c>
      <c r="C11" s="72">
        <v>4440</v>
      </c>
      <c r="D11" s="73">
        <v>6.35</v>
      </c>
      <c r="E11" s="73">
        <v>6.35</v>
      </c>
      <c r="F11" s="73">
        <v>6.35</v>
      </c>
      <c r="G11" s="72">
        <v>4551.5</v>
      </c>
    </row>
    <row r="12" spans="1:7" ht="12.75">
      <c r="A12" s="65">
        <v>12</v>
      </c>
      <c r="B12" s="73">
        <v>97</v>
      </c>
      <c r="C12" s="72">
        <v>125560.8</v>
      </c>
      <c r="D12" s="73">
        <v>6.02</v>
      </c>
      <c r="E12" s="73">
        <v>9.6</v>
      </c>
      <c r="F12" s="73">
        <v>7.01</v>
      </c>
      <c r="G12" s="72">
        <v>129226.3</v>
      </c>
    </row>
    <row r="13" spans="1:7" ht="12.75">
      <c r="A13" s="65">
        <v>13</v>
      </c>
      <c r="B13" s="73">
        <v>9</v>
      </c>
      <c r="C13" s="72">
        <v>19037</v>
      </c>
      <c r="D13" s="73">
        <v>6.4</v>
      </c>
      <c r="E13" s="73">
        <v>8.35</v>
      </c>
      <c r="F13" s="73">
        <v>6.79</v>
      </c>
      <c r="G13" s="72">
        <v>19537.8</v>
      </c>
    </row>
    <row r="14" spans="1:7" ht="12.75">
      <c r="A14" s="65">
        <v>14</v>
      </c>
      <c r="B14" s="73">
        <v>9</v>
      </c>
      <c r="C14" s="72">
        <v>13822.1</v>
      </c>
      <c r="D14" s="73">
        <v>5.95</v>
      </c>
      <c r="E14" s="73">
        <v>9.6</v>
      </c>
      <c r="F14" s="73">
        <v>7.21</v>
      </c>
      <c r="G14" s="72">
        <v>14345.4</v>
      </c>
    </row>
    <row r="15" spans="1:7" ht="12.75">
      <c r="A15" s="65">
        <v>15</v>
      </c>
      <c r="B15" s="73">
        <v>237</v>
      </c>
      <c r="C15" s="72">
        <v>377133.8</v>
      </c>
      <c r="D15" s="73">
        <v>5.95</v>
      </c>
      <c r="E15" s="73">
        <v>10</v>
      </c>
      <c r="F15" s="73">
        <v>7</v>
      </c>
      <c r="G15" s="72">
        <v>388118.1</v>
      </c>
    </row>
    <row r="16" spans="1:7" ht="12.75">
      <c r="A16" s="65">
        <v>16</v>
      </c>
      <c r="B16" s="73">
        <v>47</v>
      </c>
      <c r="C16" s="72">
        <v>92914</v>
      </c>
      <c r="D16" s="73">
        <v>6.2</v>
      </c>
      <c r="E16" s="73">
        <v>9.8</v>
      </c>
      <c r="F16" s="73">
        <v>6.81</v>
      </c>
      <c r="G16" s="72">
        <v>95237.4</v>
      </c>
    </row>
    <row r="17" spans="1:7" ht="12.75">
      <c r="A17" s="65">
        <v>17</v>
      </c>
      <c r="B17" s="73">
        <v>18</v>
      </c>
      <c r="C17" s="72">
        <v>56065</v>
      </c>
      <c r="D17" s="73">
        <v>6.3</v>
      </c>
      <c r="E17" s="73">
        <v>7.1</v>
      </c>
      <c r="F17" s="73">
        <v>6.67</v>
      </c>
      <c r="G17" s="72">
        <v>57757.4</v>
      </c>
    </row>
    <row r="18" spans="1:7" ht="12.75">
      <c r="A18" s="65">
        <v>18</v>
      </c>
      <c r="B18" s="73">
        <v>85</v>
      </c>
      <c r="C18" s="72">
        <v>180904.3</v>
      </c>
      <c r="D18" s="73">
        <v>6</v>
      </c>
      <c r="E18" s="73">
        <v>9.6</v>
      </c>
      <c r="F18" s="73">
        <v>6.82</v>
      </c>
      <c r="G18" s="72">
        <v>186411.1</v>
      </c>
    </row>
    <row r="19" spans="1:7" ht="12.75">
      <c r="A19" s="65">
        <v>19</v>
      </c>
      <c r="B19" s="73">
        <v>13</v>
      </c>
      <c r="C19" s="72">
        <v>31027.7</v>
      </c>
      <c r="D19" s="73">
        <v>6.3</v>
      </c>
      <c r="E19" s="73">
        <v>9.6</v>
      </c>
      <c r="F19" s="73">
        <v>6.73</v>
      </c>
      <c r="G19" s="72">
        <v>32052.7</v>
      </c>
    </row>
    <row r="20" spans="1:7" ht="12.75">
      <c r="A20" s="65">
        <v>20</v>
      </c>
      <c r="B20" s="146">
        <v>1317</v>
      </c>
      <c r="C20" s="72">
        <v>2226968.1</v>
      </c>
      <c r="D20" s="73">
        <v>6</v>
      </c>
      <c r="E20" s="73">
        <v>11</v>
      </c>
      <c r="F20" s="73">
        <v>7.03</v>
      </c>
      <c r="G20" s="72">
        <v>2308832.3</v>
      </c>
    </row>
    <row r="21" spans="1:7" ht="12.75">
      <c r="A21" s="65">
        <v>21</v>
      </c>
      <c r="B21" s="73">
        <v>7</v>
      </c>
      <c r="C21" s="72">
        <v>19746</v>
      </c>
      <c r="D21" s="73">
        <v>6.4</v>
      </c>
      <c r="E21" s="73">
        <v>7.43</v>
      </c>
      <c r="F21" s="73">
        <v>6.71</v>
      </c>
      <c r="G21" s="72">
        <v>20165.1</v>
      </c>
    </row>
    <row r="22" spans="1:7" ht="12.75">
      <c r="A22" s="65">
        <v>22</v>
      </c>
      <c r="B22" s="73">
        <v>23</v>
      </c>
      <c r="C22" s="72">
        <v>40841.4</v>
      </c>
      <c r="D22" s="73">
        <v>6.25</v>
      </c>
      <c r="E22" s="73">
        <v>8.3</v>
      </c>
      <c r="F22" s="73">
        <v>6.94</v>
      </c>
      <c r="G22" s="72">
        <v>42818.8</v>
      </c>
    </row>
    <row r="23" spans="1:7" ht="12.75">
      <c r="A23" s="65">
        <v>23</v>
      </c>
      <c r="B23" s="73">
        <v>23</v>
      </c>
      <c r="C23" s="72">
        <v>45852</v>
      </c>
      <c r="D23" s="73">
        <v>6.41</v>
      </c>
      <c r="E23" s="73">
        <v>9.6</v>
      </c>
      <c r="F23" s="73">
        <v>7.01</v>
      </c>
      <c r="G23" s="72">
        <v>47969.7</v>
      </c>
    </row>
    <row r="24" spans="1:7" ht="12.75">
      <c r="A24" s="65">
        <v>24</v>
      </c>
      <c r="B24" s="73">
        <v>10</v>
      </c>
      <c r="C24" s="72">
        <v>28733.6</v>
      </c>
      <c r="D24" s="73">
        <v>6.4</v>
      </c>
      <c r="E24" s="73">
        <v>9.6</v>
      </c>
      <c r="F24" s="73">
        <v>6.78</v>
      </c>
      <c r="G24" s="72">
        <v>29396.5</v>
      </c>
    </row>
    <row r="25" spans="1:7" ht="12.75">
      <c r="A25" s="65">
        <v>25</v>
      </c>
      <c r="B25" s="73">
        <v>631</v>
      </c>
      <c r="C25" s="72">
        <v>1182427.9</v>
      </c>
      <c r="D25" s="73">
        <v>6</v>
      </c>
      <c r="E25" s="73">
        <v>9.96</v>
      </c>
      <c r="F25" s="73">
        <v>7.05</v>
      </c>
      <c r="G25" s="72">
        <v>1235388.4</v>
      </c>
    </row>
    <row r="26" spans="1:7" ht="12.75">
      <c r="A26" s="65">
        <v>26</v>
      </c>
      <c r="B26" s="73">
        <v>4</v>
      </c>
      <c r="C26" s="72">
        <v>11052.9</v>
      </c>
      <c r="D26" s="73">
        <v>6.45</v>
      </c>
      <c r="E26" s="73">
        <v>8.3</v>
      </c>
      <c r="F26" s="73">
        <v>6.76</v>
      </c>
      <c r="G26" s="72">
        <v>11340.3</v>
      </c>
    </row>
    <row r="27" spans="1:7" ht="12.75">
      <c r="A27" s="65">
        <v>27</v>
      </c>
      <c r="B27" s="73">
        <v>4</v>
      </c>
      <c r="C27" s="72">
        <v>5867.4</v>
      </c>
      <c r="D27" s="73">
        <v>6.35</v>
      </c>
      <c r="E27" s="73">
        <v>9.15</v>
      </c>
      <c r="F27" s="73">
        <v>6.89</v>
      </c>
      <c r="G27" s="72">
        <v>6129.2</v>
      </c>
    </row>
    <row r="28" spans="1:7" ht="12.75">
      <c r="A28" s="65">
        <v>28</v>
      </c>
      <c r="B28" s="73">
        <v>6</v>
      </c>
      <c r="C28" s="72">
        <v>24198</v>
      </c>
      <c r="D28" s="73">
        <v>6.3</v>
      </c>
      <c r="E28" s="73">
        <v>7.2</v>
      </c>
      <c r="F28" s="73">
        <v>6.79</v>
      </c>
      <c r="G28" s="72">
        <v>25410.7</v>
      </c>
    </row>
    <row r="29" spans="1:7" ht="12.75">
      <c r="A29" s="65">
        <v>29</v>
      </c>
      <c r="B29" s="73">
        <v>2</v>
      </c>
      <c r="C29" s="72">
        <v>4102</v>
      </c>
      <c r="D29" s="73">
        <v>6.35</v>
      </c>
      <c r="E29" s="73">
        <v>7.1</v>
      </c>
      <c r="F29" s="73">
        <v>6.63</v>
      </c>
      <c r="G29" s="72">
        <v>4456.4</v>
      </c>
    </row>
    <row r="30" spans="1:7" ht="12.75">
      <c r="A30" s="65">
        <v>30</v>
      </c>
      <c r="B30" s="73">
        <v>707</v>
      </c>
      <c r="C30" s="72">
        <v>1129142.6</v>
      </c>
      <c r="D30" s="73">
        <v>6.05</v>
      </c>
      <c r="E30" s="73">
        <v>9.6</v>
      </c>
      <c r="F30" s="73">
        <v>6.87</v>
      </c>
      <c r="G30" s="72">
        <v>1206186.1</v>
      </c>
    </row>
    <row r="31" spans="1:7" ht="12.75">
      <c r="A31" s="149" t="s">
        <v>20</v>
      </c>
      <c r="B31" s="150">
        <v>3270</v>
      </c>
      <c r="C31" s="151">
        <v>5649284.2</v>
      </c>
      <c r="D31" s="148"/>
      <c r="E31" s="152"/>
      <c r="F31" s="153">
        <v>6.98</v>
      </c>
      <c r="G31" s="151">
        <v>5895704.4</v>
      </c>
    </row>
    <row r="32" spans="1:7" ht="12.75">
      <c r="A32" s="119"/>
      <c r="B32" s="90"/>
      <c r="C32" s="92"/>
      <c r="D32" s="145"/>
      <c r="E32" s="145"/>
      <c r="F32" s="145"/>
      <c r="G32" s="126"/>
    </row>
    <row r="33" spans="1:7" ht="12.75">
      <c r="A33" s="120" t="s">
        <v>28</v>
      </c>
      <c r="B33" s="93"/>
      <c r="C33" s="93"/>
      <c r="D33" s="93"/>
      <c r="E33" s="93"/>
      <c r="F33" s="93"/>
      <c r="G33" s="93"/>
    </row>
  </sheetData>
  <mergeCells count="1">
    <mergeCell ref="D3:F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="75" zoomScaleNormal="75" workbookViewId="0" topLeftCell="A1">
      <selection activeCell="D35" sqref="D35"/>
    </sheetView>
  </sheetViews>
  <sheetFormatPr defaultColWidth="11.421875" defaultRowHeight="12.75"/>
  <cols>
    <col min="1" max="1" width="11.421875" style="117" customWidth="1"/>
    <col min="2" max="7" width="11.421875" style="3" customWidth="1"/>
    <col min="8" max="8" width="11.421875" style="158" customWidth="1"/>
    <col min="9" max="16384" width="11.421875" style="3" customWidth="1"/>
  </cols>
  <sheetData>
    <row r="1" spans="1:13" ht="12.75">
      <c r="A1" s="118" t="s">
        <v>29</v>
      </c>
      <c r="B1" s="89"/>
      <c r="C1" s="89"/>
      <c r="D1" s="89"/>
      <c r="E1" s="90"/>
      <c r="F1" s="90"/>
      <c r="G1" s="90"/>
      <c r="H1" s="126"/>
      <c r="I1" s="90"/>
      <c r="J1" s="90"/>
      <c r="K1" s="90"/>
      <c r="L1" s="90"/>
      <c r="M1" s="91"/>
    </row>
    <row r="2" spans="1:7" ht="12.75">
      <c r="A2" s="127" t="s">
        <v>30</v>
      </c>
      <c r="B2" s="145"/>
      <c r="C2" s="145"/>
      <c r="D2" s="126"/>
      <c r="E2" s="126"/>
      <c r="F2" s="126"/>
      <c r="G2" s="126"/>
    </row>
    <row r="3" spans="1:7" ht="12.75">
      <c r="A3" s="141" t="s">
        <v>2</v>
      </c>
      <c r="B3" s="129" t="s">
        <v>3</v>
      </c>
      <c r="C3" s="129" t="s">
        <v>4</v>
      </c>
      <c r="D3" s="165" t="s">
        <v>27</v>
      </c>
      <c r="E3" s="165"/>
      <c r="F3" s="165"/>
      <c r="G3" s="129" t="s">
        <v>6</v>
      </c>
    </row>
    <row r="4" spans="1:7" ht="12.75">
      <c r="A4" s="139" t="s">
        <v>7</v>
      </c>
      <c r="B4" s="126" t="s">
        <v>8</v>
      </c>
      <c r="C4" s="126" t="s">
        <v>9</v>
      </c>
      <c r="D4" s="126" t="s">
        <v>10</v>
      </c>
      <c r="E4" s="126" t="s">
        <v>11</v>
      </c>
      <c r="F4" s="126" t="s">
        <v>12</v>
      </c>
      <c r="G4" s="126" t="s">
        <v>13</v>
      </c>
    </row>
    <row r="5" spans="1:7" ht="12.75">
      <c r="A5" s="147" t="s">
        <v>14</v>
      </c>
      <c r="B5" s="133"/>
      <c r="C5" s="133" t="s">
        <v>15</v>
      </c>
      <c r="D5" s="133"/>
      <c r="E5" s="133"/>
      <c r="F5" s="133" t="s">
        <v>16</v>
      </c>
      <c r="G5" s="133" t="s">
        <v>15</v>
      </c>
    </row>
    <row r="6" spans="1:7" ht="12.75">
      <c r="A6" s="134"/>
      <c r="B6" s="158"/>
      <c r="C6" s="158"/>
      <c r="D6" s="158"/>
      <c r="E6" s="158"/>
      <c r="F6" s="158"/>
      <c r="G6" s="158"/>
    </row>
    <row r="7" spans="1:7" ht="12.75">
      <c r="A7" s="65">
        <v>6</v>
      </c>
      <c r="B7" s="73">
        <v>1</v>
      </c>
      <c r="C7" s="72">
        <v>1510</v>
      </c>
      <c r="D7" s="73">
        <v>6.51</v>
      </c>
      <c r="E7" s="73">
        <v>6.51</v>
      </c>
      <c r="F7" s="73">
        <v>6.51</v>
      </c>
      <c r="G7" s="72">
        <v>1548</v>
      </c>
    </row>
    <row r="8" spans="1:7" ht="12.75">
      <c r="A8" s="65">
        <v>8</v>
      </c>
      <c r="B8" s="73">
        <v>10</v>
      </c>
      <c r="C8" s="72">
        <v>15887</v>
      </c>
      <c r="D8" s="73">
        <v>6.1</v>
      </c>
      <c r="E8" s="73">
        <v>9.6</v>
      </c>
      <c r="F8" s="73">
        <v>6.65</v>
      </c>
      <c r="G8" s="72">
        <v>16260.1</v>
      </c>
    </row>
    <row r="9" spans="1:7" ht="12.75">
      <c r="A9" s="65">
        <v>9</v>
      </c>
      <c r="B9" s="73">
        <v>1</v>
      </c>
      <c r="C9" s="73">
        <v>450.5</v>
      </c>
      <c r="D9" s="73">
        <v>8.5</v>
      </c>
      <c r="E9" s="73">
        <v>8.5</v>
      </c>
      <c r="F9" s="73">
        <v>8.5</v>
      </c>
      <c r="G9" s="73">
        <v>450.5</v>
      </c>
    </row>
    <row r="10" spans="1:7" ht="12.75">
      <c r="A10" s="65">
        <v>10</v>
      </c>
      <c r="B10" s="73">
        <v>10</v>
      </c>
      <c r="C10" s="72">
        <v>15283</v>
      </c>
      <c r="D10" s="73">
        <v>6.1</v>
      </c>
      <c r="E10" s="73">
        <v>8.3</v>
      </c>
      <c r="F10" s="73">
        <v>6.6</v>
      </c>
      <c r="G10" s="72">
        <v>15866.1</v>
      </c>
    </row>
    <row r="11" spans="1:7" ht="12.75">
      <c r="A11" s="65">
        <v>11</v>
      </c>
      <c r="B11" s="73">
        <v>1</v>
      </c>
      <c r="C11" s="72">
        <v>4440</v>
      </c>
      <c r="D11" s="73">
        <v>6.35</v>
      </c>
      <c r="E11" s="73">
        <v>6.35</v>
      </c>
      <c r="F11" s="73">
        <v>6.35</v>
      </c>
      <c r="G11" s="72">
        <v>4551.5</v>
      </c>
    </row>
    <row r="12" spans="1:7" ht="12.75">
      <c r="A12" s="65">
        <v>12</v>
      </c>
      <c r="B12" s="73">
        <v>115</v>
      </c>
      <c r="C12" s="72">
        <v>153835.8</v>
      </c>
      <c r="D12" s="73">
        <v>6.02</v>
      </c>
      <c r="E12" s="73">
        <v>9.6</v>
      </c>
      <c r="F12" s="73">
        <v>6.96</v>
      </c>
      <c r="G12" s="72">
        <v>158174.1</v>
      </c>
    </row>
    <row r="13" spans="1:7" ht="12.75">
      <c r="A13" s="65">
        <v>13</v>
      </c>
      <c r="B13" s="73">
        <v>11</v>
      </c>
      <c r="C13" s="72">
        <v>24460</v>
      </c>
      <c r="D13" s="73">
        <v>6.4</v>
      </c>
      <c r="E13" s="73">
        <v>8.35</v>
      </c>
      <c r="F13" s="73">
        <v>6.81</v>
      </c>
      <c r="G13" s="72">
        <v>24999.4</v>
      </c>
    </row>
    <row r="14" spans="1:7" ht="12.75">
      <c r="A14" s="65">
        <v>14</v>
      </c>
      <c r="B14" s="73">
        <v>15</v>
      </c>
      <c r="C14" s="72">
        <v>21722.3</v>
      </c>
      <c r="D14" s="73">
        <v>5.95</v>
      </c>
      <c r="E14" s="73">
        <v>9.6</v>
      </c>
      <c r="F14" s="73">
        <v>7.14</v>
      </c>
      <c r="G14" s="72">
        <v>22226.1</v>
      </c>
    </row>
    <row r="15" spans="1:7" ht="12.75">
      <c r="A15" s="65">
        <v>15</v>
      </c>
      <c r="B15" s="73">
        <v>264</v>
      </c>
      <c r="C15" s="72">
        <v>423262.3</v>
      </c>
      <c r="D15" s="73">
        <v>5.95</v>
      </c>
      <c r="E15" s="73">
        <v>10</v>
      </c>
      <c r="F15" s="73">
        <v>7</v>
      </c>
      <c r="G15" s="72">
        <v>435344.3</v>
      </c>
    </row>
    <row r="16" spans="1:7" ht="12.75">
      <c r="A16" s="65">
        <v>16</v>
      </c>
      <c r="B16" s="73">
        <v>54</v>
      </c>
      <c r="C16" s="72">
        <v>109278</v>
      </c>
      <c r="D16" s="73">
        <v>6.2</v>
      </c>
      <c r="E16" s="73">
        <v>10</v>
      </c>
      <c r="F16" s="73">
        <v>6.79</v>
      </c>
      <c r="G16" s="72">
        <v>111703.2</v>
      </c>
    </row>
    <row r="17" spans="1:7" ht="12.75">
      <c r="A17" s="65">
        <v>17</v>
      </c>
      <c r="B17" s="73">
        <v>21</v>
      </c>
      <c r="C17" s="72">
        <v>60731</v>
      </c>
      <c r="D17" s="73">
        <v>6.3</v>
      </c>
      <c r="E17" s="73">
        <v>8.49</v>
      </c>
      <c r="F17" s="73">
        <v>6.69</v>
      </c>
      <c r="G17" s="72">
        <v>62551.1</v>
      </c>
    </row>
    <row r="18" spans="1:7" ht="12.75">
      <c r="A18" s="65">
        <v>18</v>
      </c>
      <c r="B18" s="73">
        <v>100</v>
      </c>
      <c r="C18" s="72">
        <v>221518.3</v>
      </c>
      <c r="D18" s="73">
        <v>6</v>
      </c>
      <c r="E18" s="73">
        <v>9.6</v>
      </c>
      <c r="F18" s="73">
        <v>6.77</v>
      </c>
      <c r="G18" s="72">
        <v>227775.7</v>
      </c>
    </row>
    <row r="19" spans="1:7" ht="12.75">
      <c r="A19" s="65">
        <v>19</v>
      </c>
      <c r="B19" s="73">
        <v>14</v>
      </c>
      <c r="C19" s="72">
        <v>33841.7</v>
      </c>
      <c r="D19" s="73">
        <v>6.3</v>
      </c>
      <c r="E19" s="73">
        <v>9.6</v>
      </c>
      <c r="F19" s="73">
        <v>6.73</v>
      </c>
      <c r="G19" s="72">
        <v>34896.6</v>
      </c>
    </row>
    <row r="20" spans="1:7" ht="12.75">
      <c r="A20" s="65">
        <v>20</v>
      </c>
      <c r="B20" s="146">
        <v>1481</v>
      </c>
      <c r="C20" s="72">
        <v>2540217.8</v>
      </c>
      <c r="D20" s="73">
        <v>5.59</v>
      </c>
      <c r="E20" s="73">
        <v>11</v>
      </c>
      <c r="F20" s="73">
        <v>7</v>
      </c>
      <c r="G20" s="72">
        <v>2633429.6</v>
      </c>
    </row>
    <row r="21" spans="1:7" ht="12.75">
      <c r="A21" s="65">
        <v>21</v>
      </c>
      <c r="B21" s="73">
        <v>8</v>
      </c>
      <c r="C21" s="72">
        <v>24377</v>
      </c>
      <c r="D21" s="73">
        <v>6.4</v>
      </c>
      <c r="E21" s="73">
        <v>7.43</v>
      </c>
      <c r="F21" s="73">
        <v>6.69</v>
      </c>
      <c r="G21" s="72">
        <v>24869.5</v>
      </c>
    </row>
    <row r="22" spans="1:7" ht="12.75">
      <c r="A22" s="65">
        <v>22</v>
      </c>
      <c r="B22" s="73">
        <v>27</v>
      </c>
      <c r="C22" s="72">
        <v>46445.4</v>
      </c>
      <c r="D22" s="73">
        <v>6.2</v>
      </c>
      <c r="E22" s="73">
        <v>8.3</v>
      </c>
      <c r="F22" s="73">
        <v>6.91</v>
      </c>
      <c r="G22" s="72">
        <v>48748.2</v>
      </c>
    </row>
    <row r="23" spans="1:7" ht="12.75">
      <c r="A23" s="65">
        <v>23</v>
      </c>
      <c r="B23" s="73">
        <v>24</v>
      </c>
      <c r="C23" s="72">
        <v>50249</v>
      </c>
      <c r="D23" s="73">
        <v>6.41</v>
      </c>
      <c r="E23" s="73">
        <v>9.6</v>
      </c>
      <c r="F23" s="73">
        <v>6.99</v>
      </c>
      <c r="G23" s="72">
        <v>52421.4</v>
      </c>
    </row>
    <row r="24" spans="1:7" ht="12.75">
      <c r="A24" s="65">
        <v>24</v>
      </c>
      <c r="B24" s="73">
        <v>13</v>
      </c>
      <c r="C24" s="72">
        <v>35946</v>
      </c>
      <c r="D24" s="73">
        <v>6</v>
      </c>
      <c r="E24" s="73">
        <v>9.6</v>
      </c>
      <c r="F24" s="73">
        <v>6.67</v>
      </c>
      <c r="G24" s="72">
        <v>37127.7</v>
      </c>
    </row>
    <row r="25" spans="1:7" ht="12.75">
      <c r="A25" s="65">
        <v>25</v>
      </c>
      <c r="B25" s="73">
        <v>716</v>
      </c>
      <c r="C25" s="72">
        <v>1363377.7</v>
      </c>
      <c r="D25" s="73">
        <v>5.83</v>
      </c>
      <c r="E25" s="73">
        <v>9.96</v>
      </c>
      <c r="F25" s="73">
        <v>7.02</v>
      </c>
      <c r="G25" s="72">
        <v>1425221.1</v>
      </c>
    </row>
    <row r="26" spans="1:7" ht="12.75">
      <c r="A26" s="65">
        <v>26</v>
      </c>
      <c r="B26" s="73">
        <v>5</v>
      </c>
      <c r="C26" s="72">
        <v>12550.9</v>
      </c>
      <c r="D26" s="73">
        <v>6.45</v>
      </c>
      <c r="E26" s="73">
        <v>8.3</v>
      </c>
      <c r="F26" s="73">
        <v>6.73</v>
      </c>
      <c r="G26" s="72">
        <v>12951.9</v>
      </c>
    </row>
    <row r="27" spans="1:7" ht="12.75">
      <c r="A27" s="65">
        <v>27</v>
      </c>
      <c r="B27" s="73">
        <v>5</v>
      </c>
      <c r="C27" s="72">
        <v>6667.4</v>
      </c>
      <c r="D27" s="73">
        <v>6.35</v>
      </c>
      <c r="E27" s="73">
        <v>9.15</v>
      </c>
      <c r="F27" s="73">
        <v>6.89</v>
      </c>
      <c r="G27" s="72">
        <v>7004.7</v>
      </c>
    </row>
    <row r="28" spans="1:7" ht="12.75">
      <c r="A28" s="65">
        <v>28</v>
      </c>
      <c r="B28" s="73">
        <v>7</v>
      </c>
      <c r="C28" s="72">
        <v>26118</v>
      </c>
      <c r="D28" s="73">
        <v>6.3</v>
      </c>
      <c r="E28" s="73">
        <v>8.49</v>
      </c>
      <c r="F28" s="73">
        <v>6.91</v>
      </c>
      <c r="G28" s="72">
        <v>27327.3</v>
      </c>
    </row>
    <row r="29" spans="1:7" ht="12.75">
      <c r="A29" s="65">
        <v>29</v>
      </c>
      <c r="B29" s="73">
        <v>2</v>
      </c>
      <c r="C29" s="72">
        <v>4102</v>
      </c>
      <c r="D29" s="73">
        <v>6.35</v>
      </c>
      <c r="E29" s="73">
        <v>7.1</v>
      </c>
      <c r="F29" s="73">
        <v>6.63</v>
      </c>
      <c r="G29" s="72">
        <v>4456.4</v>
      </c>
    </row>
    <row r="30" spans="1:7" ht="12.75">
      <c r="A30" s="65">
        <v>30</v>
      </c>
      <c r="B30" s="73">
        <v>805</v>
      </c>
      <c r="C30" s="72">
        <v>1286754.8</v>
      </c>
      <c r="D30" s="73">
        <v>6</v>
      </c>
      <c r="E30" s="73">
        <v>9.6</v>
      </c>
      <c r="F30" s="73">
        <v>6.85</v>
      </c>
      <c r="G30" s="72">
        <v>1373130.9</v>
      </c>
    </row>
    <row r="31" spans="1:7" ht="12.75">
      <c r="A31" s="141"/>
      <c r="B31" s="129"/>
      <c r="C31" s="129"/>
      <c r="D31" s="154"/>
      <c r="E31" s="154"/>
      <c r="F31" s="129"/>
      <c r="G31" s="129"/>
    </row>
    <row r="32" spans="1:7" ht="12.75">
      <c r="A32" s="159" t="s">
        <v>20</v>
      </c>
      <c r="B32" s="155">
        <v>3710</v>
      </c>
      <c r="C32" s="128">
        <v>6483026</v>
      </c>
      <c r="D32" s="156"/>
      <c r="E32" s="145"/>
      <c r="F32" s="126">
        <v>6.95</v>
      </c>
      <c r="G32" s="128">
        <v>6763035.2</v>
      </c>
    </row>
    <row r="33" spans="1:7" ht="12.75">
      <c r="A33" s="147"/>
      <c r="B33" s="133"/>
      <c r="C33" s="157"/>
      <c r="D33" s="157"/>
      <c r="E33" s="157"/>
      <c r="F33" s="157"/>
      <c r="G33" s="133"/>
    </row>
  </sheetData>
  <mergeCells count="1">
    <mergeCell ref="D3:F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cp:lastPrinted>2006-01-16T15:21:53Z</cp:lastPrinted>
  <dcterms:created xsi:type="dcterms:W3CDTF">2004-08-04T15:46:10Z</dcterms:created>
  <dcterms:modified xsi:type="dcterms:W3CDTF">2006-01-16T15:23:03Z</dcterms:modified>
  <cp:category/>
  <cp:version/>
  <cp:contentType/>
  <cp:contentStatus/>
</cp:coreProperties>
</file>