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4500" windowWidth="18315" windowHeight="7935" activeTab="0"/>
  </bookViews>
  <sheets>
    <sheet name="ENERO 2006" sheetId="1" r:id="rId1"/>
    <sheet name="FEBRERO 2006" sheetId="2" r:id="rId2"/>
    <sheet name="MARZO 2006" sheetId="3" r:id="rId3"/>
    <sheet name="ABRIL 2006" sheetId="4" r:id="rId4"/>
    <sheet name="MAYO 2006" sheetId="5" r:id="rId5"/>
    <sheet name="JUNIO 2006" sheetId="6" r:id="rId6"/>
    <sheet name="JULIO 2006" sheetId="7" r:id="rId7"/>
    <sheet name="AGOSTO 2006" sheetId="8" r:id="rId8"/>
    <sheet name="SEPTIEMBE 2006" sheetId="9" r:id="rId9"/>
    <sheet name="OCTUBRE 2006" sheetId="10" r:id="rId10"/>
    <sheet name="NOVIEMBRE 2006" sheetId="11" r:id="rId11"/>
    <sheet name="DICIEMBRE 2006" sheetId="12" r:id="rId12"/>
  </sheets>
  <definedNames/>
  <calcPr fullCalcOnLoad="1"/>
</workbook>
</file>

<file path=xl/sharedStrings.xml><?xml version="1.0" encoding="utf-8"?>
<sst xmlns="http://schemas.openxmlformats.org/spreadsheetml/2006/main" count="777" uniqueCount="57">
  <si>
    <t>INFORMACION MENSUAL DE PRESTAMOS OTORGADOS</t>
  </si>
  <si>
    <t>PRÉSTAMOS OTORGADOS EN PESOS ($)</t>
  </si>
  <si>
    <t>ASEGURADORA</t>
  </si>
  <si>
    <t>Número de</t>
  </si>
  <si>
    <t>Monto Total</t>
  </si>
  <si>
    <t>Monto promedio de</t>
  </si>
  <si>
    <t>Plazo (meses)</t>
  </si>
  <si>
    <t>Tasa de interés</t>
  </si>
  <si>
    <t>Prestamos</t>
  </si>
  <si>
    <t>prestado ($)</t>
  </si>
  <si>
    <t>los préstamos ($)</t>
  </si>
  <si>
    <t>préstamos</t>
  </si>
  <si>
    <t>(mensual)</t>
  </si>
  <si>
    <t>(1)</t>
  </si>
  <si>
    <t>(2)</t>
  </si>
  <si>
    <t>(3)</t>
  </si>
  <si>
    <t>(4)</t>
  </si>
  <si>
    <t>(5)</t>
  </si>
  <si>
    <t>BICE VIDA COMPAÑIA DE SEGUROS</t>
  </si>
  <si>
    <t>CÍA. DE SEG. DE VIDA CONSORCIO NACIONAL DE SEGUROS</t>
  </si>
  <si>
    <t>EUROAMERICA SEGUROS DE VIDA S.A.</t>
  </si>
  <si>
    <t>COMPAÑIA DE SEGUROS DE VIDA CRUZ DEL SUR S.A.</t>
  </si>
  <si>
    <t>ING SEGUROS DE VIDA S.A.</t>
  </si>
  <si>
    <t>INTERAMERICANA CIA. DE SEGUROS DE VIDA S.A.</t>
  </si>
  <si>
    <t>METLIFE CHILE SEGUROS DE VIDA</t>
  </si>
  <si>
    <t>OHIO NATIONAL SEGUROS DE VIDA S.A.</t>
  </si>
  <si>
    <t>PENTA VIDA COMPAÑIA DE SEGUROS DE VIDA</t>
  </si>
  <si>
    <t>PRINCIPAL COMPAÑIA DE SEGUROS DE VIDA</t>
  </si>
  <si>
    <t>RENTA NACIONAL COMPAÑÍA DE SEGUROS DE VIDA S.A.</t>
  </si>
  <si>
    <t>TOTALES</t>
  </si>
  <si>
    <t>PRÉSTAMOS OTORGADOS EN UNIDADES DE FOMENTO (UF)</t>
  </si>
  <si>
    <t>PRINCIPAL COMPAÑIA DE SEG. DE VIDA</t>
  </si>
  <si>
    <t>(1)    Suma de los préstamos otorgados por la compañía durante el mes indicado.</t>
  </si>
  <si>
    <t>(2)    Suma del monto de los préstamos otorgados por la compañía durante el mes indicado expresado en pesos.</t>
  </si>
  <si>
    <t>(3)    Monto total prestado dividido por el total de préstamos otorgados por la compañía durante el mes indicado.</t>
  </si>
  <si>
    <t>(4)    Plazo promedio ponderado de los préstamos otorgados por la compañía durante el mes indicado.</t>
  </si>
  <si>
    <t>(5)    Tasa de interés promedio ponderada de los préstamos otorgados por la compañía.</t>
  </si>
  <si>
    <t>CN LIFE COMPAÑIA DE SEGUROS DE VIDA</t>
  </si>
  <si>
    <t>-</t>
  </si>
  <si>
    <t>COMPAÑIA DE SEGUROS VIDA CORP</t>
  </si>
  <si>
    <t>MAPFRE COMPAÑIA DE SEGUROS DE VIDA DE CHILE</t>
  </si>
  <si>
    <t>SECURITY  RENTAS SEGUROS DE VIDA S.A.</t>
  </si>
  <si>
    <t>(anual)</t>
  </si>
  <si>
    <t>ENERO 2006</t>
  </si>
  <si>
    <t>INTERAMERICANA RENTAS SEGUROS DE VIDA S.A.</t>
  </si>
  <si>
    <t>FEBRERO 2006</t>
  </si>
  <si>
    <t>MARZO 2006</t>
  </si>
  <si>
    <t>ABRIL 2006</t>
  </si>
  <si>
    <t>MAYO 2006</t>
  </si>
  <si>
    <t>JUNIO 2006</t>
  </si>
  <si>
    <t>JULIO 2006</t>
  </si>
  <si>
    <t>---</t>
  </si>
  <si>
    <t>AGOSTO 2006</t>
  </si>
  <si>
    <t>SEPTIEMBRE 2006</t>
  </si>
  <si>
    <t>OCTUBRE 2006</t>
  </si>
  <si>
    <t>NOVIEMBRE 2006</t>
  </si>
  <si>
    <t>DICIEMBRE 2006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</si>
</sst>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0"/>
    <numFmt numFmtId="165" formatCode="_-* #,##0_-;\-* #,##0_-;_-* &quot;-&quot;??_-;_-@_-"/>
    <numFmt numFmtId="166" formatCode="_-* #,##0.0_-;\-* #,##0.0_-;_-* &quot;-&quot;??_-;_-@_-"/>
    <numFmt numFmtId="167" formatCode="0.0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08">
    <xf numFmtId="0" fontId="0" fillId="0" borderId="0" xfId="0" applyAlignment="1">
      <alignment/>
    </xf>
    <xf numFmtId="0" fontId="0" fillId="0" borderId="0" xfId="33" applyFont="1" applyAlignment="1">
      <alignment/>
      <protection/>
    </xf>
    <xf numFmtId="0" fontId="0" fillId="0" borderId="0" xfId="33" applyFont="1" applyAlignment="1">
      <alignment/>
      <protection/>
    </xf>
    <xf numFmtId="0" fontId="45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49" fontId="6" fillId="33" borderId="0" xfId="0" applyNumberFormat="1" applyFont="1" applyFill="1" applyAlignment="1">
      <alignment horizontal="left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4" fontId="0" fillId="33" borderId="0" xfId="0" applyNumberForma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164" fontId="5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0" fontId="3" fillId="33" borderId="0" xfId="0" applyFont="1" applyFill="1" applyAlignment="1">
      <alignment horizontal="left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3" fillId="34" borderId="11" xfId="0" applyNumberFormat="1" applyFont="1" applyFill="1" applyBorder="1" applyAlignment="1" applyProtection="1">
      <alignment horizontal="center"/>
      <protection locked="0"/>
    </xf>
    <xf numFmtId="0" fontId="3" fillId="34" borderId="12" xfId="0" applyNumberFormat="1" applyFont="1" applyFill="1" applyBorder="1" applyAlignment="1" applyProtection="1">
      <alignment horizontal="center"/>
      <protection locked="0"/>
    </xf>
    <xf numFmtId="0" fontId="3" fillId="34" borderId="13" xfId="0" applyNumberFormat="1" applyFont="1" applyFill="1" applyBorder="1" applyAlignment="1" applyProtection="1">
      <alignment horizontal="center"/>
      <protection locked="0"/>
    </xf>
    <xf numFmtId="0" fontId="3" fillId="34" borderId="14" xfId="0" applyNumberFormat="1" applyFont="1" applyFill="1" applyBorder="1" applyAlignment="1" applyProtection="1">
      <alignment horizontal="center"/>
      <protection locked="0"/>
    </xf>
    <xf numFmtId="0" fontId="3" fillId="34" borderId="15" xfId="0" applyNumberFormat="1" applyFont="1" applyFill="1" applyBorder="1" applyAlignment="1" applyProtection="1">
      <alignment horizontal="center"/>
      <protection locked="0"/>
    </xf>
    <xf numFmtId="2" fontId="3" fillId="33" borderId="16" xfId="0" applyNumberFormat="1" applyFont="1" applyFill="1" applyBorder="1" applyAlignment="1" applyProtection="1">
      <alignment/>
      <protection locked="0"/>
    </xf>
    <xf numFmtId="0" fontId="3" fillId="33" borderId="17" xfId="0" applyFont="1" applyFill="1" applyBorder="1" applyAlignment="1">
      <alignment horizontal="left"/>
    </xf>
    <xf numFmtId="3" fontId="3" fillId="33" borderId="18" xfId="0" applyNumberFormat="1" applyFont="1" applyFill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2" fontId="3" fillId="33" borderId="16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0" fillId="33" borderId="0" xfId="33" applyFont="1" applyFill="1" applyAlignment="1">
      <alignment/>
      <protection/>
    </xf>
    <xf numFmtId="0" fontId="10" fillId="33" borderId="17" xfId="0" applyNumberFormat="1" applyFont="1" applyFill="1" applyBorder="1" applyAlignment="1" applyProtection="1">
      <alignment horizontal="left"/>
      <protection locked="0"/>
    </xf>
    <xf numFmtId="3" fontId="3" fillId="33" borderId="13" xfId="0" applyNumberFormat="1" applyFont="1" applyFill="1" applyBorder="1" applyAlignment="1" applyProtection="1">
      <alignment horizontal="right"/>
      <protection locked="0"/>
    </xf>
    <xf numFmtId="3" fontId="3" fillId="33" borderId="18" xfId="0" applyNumberFormat="1" applyFont="1" applyFill="1" applyBorder="1" applyAlignment="1" applyProtection="1">
      <alignment horizontal="right"/>
      <protection locked="0"/>
    </xf>
    <xf numFmtId="0" fontId="3" fillId="33" borderId="13" xfId="0" applyNumberFormat="1" applyFont="1" applyFill="1" applyBorder="1" applyAlignment="1" applyProtection="1">
      <alignment horizontal="right"/>
      <protection locked="0"/>
    </xf>
    <xf numFmtId="2" fontId="3" fillId="33" borderId="16" xfId="0" applyNumberFormat="1" applyFont="1" applyFill="1" applyBorder="1" applyAlignment="1" applyProtection="1">
      <alignment horizontal="right"/>
      <protection locked="0"/>
    </xf>
    <xf numFmtId="0" fontId="10" fillId="33" borderId="17" xfId="0" applyFont="1" applyFill="1" applyBorder="1" applyAlignment="1">
      <alignment horizontal="left"/>
    </xf>
    <xf numFmtId="3" fontId="3" fillId="33" borderId="13" xfId="0" applyNumberFormat="1" applyFont="1" applyFill="1" applyBorder="1" applyAlignment="1" applyProtection="1">
      <alignment/>
      <protection locked="0"/>
    </xf>
    <xf numFmtId="0" fontId="3" fillId="33" borderId="13" xfId="0" applyNumberFormat="1" applyFont="1" applyFill="1" applyBorder="1" applyAlignment="1" applyProtection="1">
      <alignment/>
      <protection locked="0"/>
    </xf>
    <xf numFmtId="0" fontId="3" fillId="33" borderId="19" xfId="0" applyFont="1" applyFill="1" applyBorder="1" applyAlignment="1">
      <alignment horizontal="left"/>
    </xf>
    <xf numFmtId="3" fontId="3" fillId="33" borderId="20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4" fontId="3" fillId="33" borderId="22" xfId="0" applyNumberFormat="1" applyFont="1" applyFill="1" applyBorder="1" applyAlignment="1">
      <alignment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0" fillId="33" borderId="17" xfId="0" applyNumberFormat="1" applyFont="1" applyFill="1" applyBorder="1" applyAlignment="1" applyProtection="1">
      <alignment horizontal="left"/>
      <protection locked="0"/>
    </xf>
    <xf numFmtId="0" fontId="3" fillId="33" borderId="18" xfId="0" applyNumberFormat="1" applyFont="1" applyFill="1" applyBorder="1" applyAlignment="1" applyProtection="1">
      <alignment horizontal="center"/>
      <protection locked="0"/>
    </xf>
    <xf numFmtId="2" fontId="3" fillId="33" borderId="16" xfId="0" applyNumberFormat="1" applyFont="1" applyFill="1" applyBorder="1" applyAlignment="1" applyProtection="1">
      <alignment horizontal="center"/>
      <protection locked="0"/>
    </xf>
    <xf numFmtId="0" fontId="3" fillId="33" borderId="17" xfId="0" applyNumberFormat="1" applyFont="1" applyFill="1" applyBorder="1" applyAlignment="1" applyProtection="1">
      <alignment horizontal="left"/>
      <protection locked="0"/>
    </xf>
    <xf numFmtId="3" fontId="3" fillId="33" borderId="0" xfId="0" applyNumberFormat="1" applyFont="1" applyFill="1" applyBorder="1" applyAlignment="1" applyProtection="1">
      <alignment horizontal="right"/>
      <protection locked="0"/>
    </xf>
    <xf numFmtId="0" fontId="3" fillId="33" borderId="13" xfId="0" applyFont="1" applyFill="1" applyBorder="1" applyAlignment="1">
      <alignment/>
    </xf>
    <xf numFmtId="0" fontId="0" fillId="0" borderId="0" xfId="0" applyFill="1" applyAlignment="1">
      <alignment/>
    </xf>
    <xf numFmtId="0" fontId="3" fillId="33" borderId="19" xfId="0" applyFont="1" applyFill="1" applyBorder="1" applyAlignment="1">
      <alignment horizontal="left"/>
    </xf>
    <xf numFmtId="3" fontId="3" fillId="33" borderId="21" xfId="0" applyNumberFormat="1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3" fontId="3" fillId="33" borderId="23" xfId="0" applyNumberFormat="1" applyFont="1" applyFill="1" applyBorder="1" applyAlignment="1">
      <alignment horizontal="right"/>
    </xf>
    <xf numFmtId="0" fontId="3" fillId="33" borderId="21" xfId="0" applyFont="1" applyFill="1" applyBorder="1" applyAlignment="1">
      <alignment/>
    </xf>
    <xf numFmtId="4" fontId="3" fillId="33" borderId="22" xfId="0" applyNumberFormat="1" applyFont="1" applyFill="1" applyBorder="1" applyAlignment="1">
      <alignment/>
    </xf>
    <xf numFmtId="0" fontId="3" fillId="33" borderId="17" xfId="0" applyNumberFormat="1" applyFont="1" applyFill="1" applyBorder="1" applyAlignment="1" applyProtection="1">
      <alignment horizontal="left"/>
      <protection locked="0"/>
    </xf>
    <xf numFmtId="3" fontId="3" fillId="0" borderId="13" xfId="0" applyNumberFormat="1" applyFont="1" applyBorder="1" applyAlignment="1" applyProtection="1">
      <alignment horizontal="right"/>
      <protection locked="0"/>
    </xf>
    <xf numFmtId="0" fontId="8" fillId="34" borderId="19" xfId="0" applyNumberFormat="1" applyFont="1" applyFill="1" applyBorder="1" applyAlignment="1" applyProtection="1">
      <alignment horizontal="left" vertical="center"/>
      <protection locked="0"/>
    </xf>
    <xf numFmtId="3" fontId="9" fillId="34" borderId="21" xfId="0" applyNumberFormat="1" applyFont="1" applyFill="1" applyBorder="1" applyAlignment="1" applyProtection="1">
      <alignment vertical="center"/>
      <protection locked="0"/>
    </xf>
    <xf numFmtId="3" fontId="9" fillId="34" borderId="21" xfId="0" applyNumberFormat="1" applyFont="1" applyFill="1" applyBorder="1" applyAlignment="1">
      <alignment/>
    </xf>
    <xf numFmtId="4" fontId="9" fillId="34" borderId="24" xfId="0" applyNumberFormat="1" applyFont="1" applyFill="1" applyBorder="1" applyAlignment="1">
      <alignment/>
    </xf>
    <xf numFmtId="0" fontId="3" fillId="35" borderId="10" xfId="0" applyNumberFormat="1" applyFont="1" applyFill="1" applyBorder="1" applyAlignment="1" applyProtection="1">
      <alignment horizontal="center"/>
      <protection locked="0"/>
    </xf>
    <xf numFmtId="0" fontId="3" fillId="35" borderId="11" xfId="0" applyNumberFormat="1" applyFont="1" applyFill="1" applyBorder="1" applyAlignment="1" applyProtection="1">
      <alignment horizontal="center"/>
      <protection locked="0"/>
    </xf>
    <xf numFmtId="4" fontId="3" fillId="35" borderId="12" xfId="0" applyNumberFormat="1" applyFont="1" applyFill="1" applyBorder="1" applyAlignment="1" applyProtection="1">
      <alignment horizontal="center"/>
      <protection locked="0"/>
    </xf>
    <xf numFmtId="0" fontId="3" fillId="35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NumberFormat="1" applyFont="1" applyFill="1" applyBorder="1" applyAlignment="1" applyProtection="1">
      <alignment horizontal="center"/>
      <protection locked="0"/>
    </xf>
    <xf numFmtId="4" fontId="3" fillId="35" borderId="15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Alignment="1">
      <alignment horizontal="left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3" fillId="34" borderId="11" xfId="0" applyNumberFormat="1" applyFont="1" applyFill="1" applyBorder="1" applyAlignment="1" applyProtection="1">
      <alignment horizontal="center"/>
      <protection locked="0"/>
    </xf>
    <xf numFmtId="0" fontId="3" fillId="34" borderId="12" xfId="0" applyNumberFormat="1" applyFont="1" applyFill="1" applyBorder="1" applyAlignment="1" applyProtection="1">
      <alignment horizontal="center"/>
      <protection locked="0"/>
    </xf>
    <xf numFmtId="0" fontId="3" fillId="34" borderId="13" xfId="0" applyNumberFormat="1" applyFont="1" applyFill="1" applyBorder="1" applyAlignment="1" applyProtection="1">
      <alignment horizontal="center"/>
      <protection locked="0"/>
    </xf>
    <xf numFmtId="0" fontId="3" fillId="34" borderId="14" xfId="0" applyNumberFormat="1" applyFont="1" applyFill="1" applyBorder="1" applyAlignment="1" applyProtection="1">
      <alignment horizontal="center"/>
      <protection locked="0"/>
    </xf>
    <xf numFmtId="0" fontId="3" fillId="34" borderId="15" xfId="0" applyNumberFormat="1" applyFont="1" applyFill="1" applyBorder="1" applyAlignment="1" applyProtection="1">
      <alignment horizontal="center"/>
      <protection locked="0"/>
    </xf>
    <xf numFmtId="2" fontId="3" fillId="33" borderId="16" xfId="0" applyNumberFormat="1" applyFont="1" applyFill="1" applyBorder="1" applyAlignment="1" applyProtection="1">
      <alignment/>
      <protection locked="0"/>
    </xf>
    <xf numFmtId="0" fontId="10" fillId="33" borderId="17" xfId="0" applyNumberFormat="1" applyFont="1" applyFill="1" applyBorder="1" applyAlignment="1" applyProtection="1">
      <alignment horizontal="left"/>
      <protection locked="0"/>
    </xf>
    <xf numFmtId="3" fontId="3" fillId="33" borderId="13" xfId="0" applyNumberFormat="1" applyFont="1" applyFill="1" applyBorder="1" applyAlignment="1" applyProtection="1">
      <alignment horizontal="right"/>
      <protection locked="0"/>
    </xf>
    <xf numFmtId="3" fontId="3" fillId="33" borderId="18" xfId="0" applyNumberFormat="1" applyFont="1" applyFill="1" applyBorder="1" applyAlignment="1" applyProtection="1">
      <alignment horizontal="right"/>
      <protection locked="0"/>
    </xf>
    <xf numFmtId="0" fontId="3" fillId="33" borderId="13" xfId="0" applyNumberFormat="1" applyFont="1" applyFill="1" applyBorder="1" applyAlignment="1" applyProtection="1">
      <alignment horizontal="right"/>
      <protection locked="0"/>
    </xf>
    <xf numFmtId="2" fontId="3" fillId="33" borderId="16" xfId="0" applyNumberFormat="1" applyFont="1" applyFill="1" applyBorder="1" applyAlignment="1" applyProtection="1">
      <alignment horizontal="right"/>
      <protection locked="0"/>
    </xf>
    <xf numFmtId="0" fontId="10" fillId="33" borderId="17" xfId="0" applyFont="1" applyFill="1" applyBorder="1" applyAlignment="1">
      <alignment horizontal="left"/>
    </xf>
    <xf numFmtId="3" fontId="3" fillId="0" borderId="13" xfId="0" applyNumberFormat="1" applyFont="1" applyBorder="1" applyAlignment="1" applyProtection="1">
      <alignment horizontal="right"/>
      <protection locked="0"/>
    </xf>
    <xf numFmtId="3" fontId="3" fillId="33" borderId="13" xfId="0" applyNumberFormat="1" applyFont="1" applyFill="1" applyBorder="1" applyAlignment="1" applyProtection="1">
      <alignment/>
      <protection locked="0"/>
    </xf>
    <xf numFmtId="3" fontId="3" fillId="33" borderId="18" xfId="0" applyNumberFormat="1" applyFont="1" applyFill="1" applyBorder="1" applyAlignment="1" applyProtection="1">
      <alignment/>
      <protection locked="0"/>
    </xf>
    <xf numFmtId="0" fontId="3" fillId="33" borderId="13" xfId="0" applyNumberFormat="1" applyFont="1" applyFill="1" applyBorder="1" applyAlignment="1" applyProtection="1">
      <alignment/>
      <protection locked="0"/>
    </xf>
    <xf numFmtId="0" fontId="8" fillId="34" borderId="19" xfId="0" applyNumberFormat="1" applyFont="1" applyFill="1" applyBorder="1" applyAlignment="1" applyProtection="1">
      <alignment horizontal="left" vertical="center"/>
      <protection locked="0"/>
    </xf>
    <xf numFmtId="3" fontId="9" fillId="34" borderId="21" xfId="0" applyNumberFormat="1" applyFont="1" applyFill="1" applyBorder="1" applyAlignment="1" applyProtection="1">
      <alignment vertical="center"/>
      <protection locked="0"/>
    </xf>
    <xf numFmtId="3" fontId="9" fillId="34" borderId="21" xfId="0" applyNumberFormat="1" applyFont="1" applyFill="1" applyBorder="1" applyAlignment="1">
      <alignment/>
    </xf>
    <xf numFmtId="4" fontId="9" fillId="34" borderId="24" xfId="0" applyNumberFormat="1" applyFont="1" applyFill="1" applyBorder="1" applyAlignment="1">
      <alignment/>
    </xf>
    <xf numFmtId="0" fontId="3" fillId="35" borderId="10" xfId="0" applyNumberFormat="1" applyFont="1" applyFill="1" applyBorder="1" applyAlignment="1" applyProtection="1">
      <alignment horizontal="center"/>
      <protection locked="0"/>
    </xf>
    <xf numFmtId="0" fontId="3" fillId="35" borderId="11" xfId="0" applyNumberFormat="1" applyFont="1" applyFill="1" applyBorder="1" applyAlignment="1" applyProtection="1">
      <alignment horizontal="center"/>
      <protection locked="0"/>
    </xf>
    <xf numFmtId="4" fontId="3" fillId="35" borderId="12" xfId="0" applyNumberFormat="1" applyFont="1" applyFill="1" applyBorder="1" applyAlignment="1" applyProtection="1">
      <alignment horizontal="center"/>
      <protection locked="0"/>
    </xf>
    <xf numFmtId="0" fontId="3" fillId="35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NumberFormat="1" applyFont="1" applyFill="1" applyBorder="1" applyAlignment="1" applyProtection="1">
      <alignment horizontal="center"/>
      <protection locked="0"/>
    </xf>
    <xf numFmtId="4" fontId="3" fillId="35" borderId="15" xfId="0" applyNumberFormat="1" applyFont="1" applyFill="1" applyBorder="1" applyAlignment="1" applyProtection="1">
      <alignment horizontal="center"/>
      <protection locked="0"/>
    </xf>
    <xf numFmtId="0" fontId="0" fillId="33" borderId="17" xfId="0" applyNumberFormat="1" applyFont="1" applyFill="1" applyBorder="1" applyAlignment="1" applyProtection="1">
      <alignment horizontal="left"/>
      <protection locked="0"/>
    </xf>
    <xf numFmtId="0" fontId="3" fillId="33" borderId="18" xfId="0" applyNumberFormat="1" applyFont="1" applyFill="1" applyBorder="1" applyAlignment="1" applyProtection="1">
      <alignment horizontal="center"/>
      <protection locked="0"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2" fontId="3" fillId="33" borderId="16" xfId="0" applyNumberFormat="1" applyFont="1" applyFill="1" applyBorder="1" applyAlignment="1" applyProtection="1">
      <alignment horizontal="center"/>
      <protection locked="0"/>
    </xf>
    <xf numFmtId="3" fontId="3" fillId="33" borderId="0" xfId="0" applyNumberFormat="1" applyFont="1" applyFill="1" applyBorder="1" applyAlignment="1" applyProtection="1">
      <alignment horizontal="right"/>
      <protection locked="0"/>
    </xf>
    <xf numFmtId="0" fontId="3" fillId="33" borderId="17" xfId="0" applyFont="1" applyFill="1" applyBorder="1" applyAlignment="1">
      <alignment horizontal="left"/>
    </xf>
    <xf numFmtId="3" fontId="3" fillId="33" borderId="18" xfId="0" applyNumberFormat="1" applyFont="1" applyFill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2" fontId="3" fillId="33" borderId="16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8" fillId="35" borderId="25" xfId="0" applyNumberFormat="1" applyFont="1" applyFill="1" applyBorder="1" applyAlignment="1" applyProtection="1">
      <alignment horizontal="left" vertical="center"/>
      <protection locked="0"/>
    </xf>
    <xf numFmtId="3" fontId="9" fillId="35" borderId="26" xfId="0" applyNumberFormat="1" applyFont="1" applyFill="1" applyBorder="1" applyAlignment="1" applyProtection="1">
      <alignment horizontal="right" vertical="center"/>
      <protection locked="0"/>
    </xf>
    <xf numFmtId="3" fontId="9" fillId="35" borderId="26" xfId="0" applyNumberFormat="1" applyFont="1" applyFill="1" applyBorder="1" applyAlignment="1">
      <alignment horizontal="right"/>
    </xf>
    <xf numFmtId="2" fontId="9" fillId="35" borderId="27" xfId="0" applyNumberFormat="1" applyFont="1" applyFill="1" applyBorder="1" applyAlignment="1">
      <alignment horizontal="right"/>
    </xf>
    <xf numFmtId="0" fontId="8" fillId="35" borderId="25" xfId="0" applyNumberFormat="1" applyFont="1" applyFill="1" applyBorder="1" applyAlignment="1" applyProtection="1">
      <alignment horizontal="left" vertical="center"/>
      <protection locked="0"/>
    </xf>
    <xf numFmtId="3" fontId="9" fillId="35" borderId="26" xfId="0" applyNumberFormat="1" applyFont="1" applyFill="1" applyBorder="1" applyAlignment="1" applyProtection="1">
      <alignment horizontal="right" vertical="center"/>
      <protection locked="0"/>
    </xf>
    <xf numFmtId="3" fontId="9" fillId="35" borderId="26" xfId="0" applyNumberFormat="1" applyFont="1" applyFill="1" applyBorder="1" applyAlignment="1">
      <alignment horizontal="right"/>
    </xf>
    <xf numFmtId="2" fontId="9" fillId="35" borderId="27" xfId="0" applyNumberFormat="1" applyFont="1" applyFill="1" applyBorder="1" applyAlignment="1">
      <alignment horizontal="right"/>
    </xf>
    <xf numFmtId="0" fontId="3" fillId="0" borderId="13" xfId="0" applyNumberFormat="1" applyFont="1" applyBorder="1" applyAlignment="1" applyProtection="1">
      <alignment horizontal="right"/>
      <protection locked="0"/>
    </xf>
    <xf numFmtId="2" fontId="3" fillId="0" borderId="16" xfId="0" applyNumberFormat="1" applyFont="1" applyBorder="1" applyAlignment="1" applyProtection="1">
      <alignment horizontal="right"/>
      <protection locked="0"/>
    </xf>
    <xf numFmtId="0" fontId="7" fillId="34" borderId="28" xfId="0" applyNumberFormat="1" applyFont="1" applyFill="1" applyBorder="1" applyAlignment="1" applyProtection="1">
      <alignment horizontal="left" vertical="center"/>
      <protection locked="0"/>
    </xf>
    <xf numFmtId="0" fontId="7" fillId="34" borderId="17" xfId="0" applyNumberFormat="1" applyFont="1" applyFill="1" applyBorder="1" applyAlignment="1" applyProtection="1">
      <alignment horizontal="left" vertical="center"/>
      <protection locked="0"/>
    </xf>
    <xf numFmtId="0" fontId="7" fillId="35" borderId="28" xfId="0" applyNumberFormat="1" applyFont="1" applyFill="1" applyBorder="1" applyAlignment="1" applyProtection="1">
      <alignment horizontal="left" vertical="center"/>
      <protection locked="0"/>
    </xf>
    <xf numFmtId="0" fontId="7" fillId="35" borderId="17" xfId="0" applyNumberFormat="1" applyFont="1" applyFill="1" applyBorder="1" applyAlignment="1" applyProtection="1">
      <alignment horizontal="left" vertical="center"/>
      <protection locked="0"/>
    </xf>
    <xf numFmtId="0" fontId="7" fillId="34" borderId="28" xfId="0" applyNumberFormat="1" applyFont="1" applyFill="1" applyBorder="1" applyAlignment="1" applyProtection="1">
      <alignment horizontal="left" vertical="center"/>
      <protection locked="0"/>
    </xf>
    <xf numFmtId="0" fontId="7" fillId="34" borderId="17" xfId="0" applyNumberFormat="1" applyFont="1" applyFill="1" applyBorder="1" applyAlignment="1" applyProtection="1">
      <alignment horizontal="left" vertical="center"/>
      <protection locked="0"/>
    </xf>
    <xf numFmtId="0" fontId="7" fillId="34" borderId="28" xfId="0" applyNumberFormat="1" applyFont="1" applyFill="1" applyBorder="1" applyAlignment="1" applyProtection="1">
      <alignment horizontal="left" vertical="center"/>
      <protection locked="0"/>
    </xf>
    <xf numFmtId="0" fontId="7" fillId="34" borderId="17" xfId="0" applyNumberFormat="1" applyFont="1" applyFill="1" applyBorder="1" applyAlignment="1" applyProtection="1">
      <alignment horizontal="left" vertical="center"/>
      <protection locked="0"/>
    </xf>
    <xf numFmtId="0" fontId="0" fillId="33" borderId="29" xfId="0" applyNumberFormat="1" applyFont="1" applyFill="1" applyBorder="1" applyAlignment="1" applyProtection="1">
      <alignment horizontal="left"/>
      <protection locked="0"/>
    </xf>
    <xf numFmtId="0" fontId="3" fillId="33" borderId="14" xfId="0" applyNumberFormat="1" applyFont="1" applyFill="1" applyBorder="1" applyAlignment="1" applyProtection="1">
      <alignment horizontal="right"/>
      <protection locked="0"/>
    </xf>
    <xf numFmtId="0" fontId="3" fillId="33" borderId="16" xfId="0" applyNumberFormat="1" applyFont="1" applyFill="1" applyBorder="1" applyAlignment="1" applyProtection="1">
      <alignment horizontal="right"/>
      <protection locked="0"/>
    </xf>
    <xf numFmtId="0" fontId="10" fillId="33" borderId="29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3" fontId="3" fillId="33" borderId="14" xfId="0" applyNumberFormat="1" applyFont="1" applyFill="1" applyBorder="1" applyAlignment="1" applyProtection="1">
      <alignment horizontal="right"/>
      <protection locked="0"/>
    </xf>
    <xf numFmtId="0" fontId="10" fillId="33" borderId="29" xfId="0" applyFont="1" applyFill="1" applyBorder="1" applyAlignment="1">
      <alignment horizontal="left"/>
    </xf>
    <xf numFmtId="3" fontId="3" fillId="33" borderId="14" xfId="0" applyNumberFormat="1" applyFont="1" applyFill="1" applyBorder="1" applyAlignment="1">
      <alignment horizontal="right"/>
    </xf>
    <xf numFmtId="0" fontId="3" fillId="33" borderId="30" xfId="0" applyFont="1" applyFill="1" applyBorder="1" applyAlignment="1">
      <alignment horizontal="left"/>
    </xf>
    <xf numFmtId="3" fontId="3" fillId="33" borderId="21" xfId="0" applyNumberFormat="1" applyFont="1" applyFill="1" applyBorder="1" applyAlignment="1">
      <alignment horizontal="right"/>
    </xf>
    <xf numFmtId="3" fontId="3" fillId="33" borderId="20" xfId="0" applyNumberFormat="1" applyFont="1" applyFill="1" applyBorder="1" applyAlignment="1">
      <alignment horizontal="right"/>
    </xf>
    <xf numFmtId="3" fontId="3" fillId="33" borderId="31" xfId="0" applyNumberFormat="1" applyFont="1" applyFill="1" applyBorder="1" applyAlignment="1">
      <alignment horizontal="right"/>
    </xf>
    <xf numFmtId="0" fontId="3" fillId="33" borderId="21" xfId="0" applyFont="1" applyFill="1" applyBorder="1" applyAlignment="1">
      <alignment horizontal="right"/>
    </xf>
    <xf numFmtId="4" fontId="3" fillId="33" borderId="22" xfId="0" applyNumberFormat="1" applyFont="1" applyFill="1" applyBorder="1" applyAlignment="1">
      <alignment horizontal="right"/>
    </xf>
    <xf numFmtId="3" fontId="9" fillId="34" borderId="21" xfId="0" applyNumberFormat="1" applyFont="1" applyFill="1" applyBorder="1" applyAlignment="1" applyProtection="1">
      <alignment horizontal="right" vertical="center"/>
      <protection locked="0"/>
    </xf>
    <xf numFmtId="3" fontId="9" fillId="34" borderId="21" xfId="0" applyNumberFormat="1" applyFont="1" applyFill="1" applyBorder="1" applyAlignment="1">
      <alignment horizontal="right"/>
    </xf>
    <xf numFmtId="4" fontId="9" fillId="34" borderId="24" xfId="0" applyNumberFormat="1" applyFont="1" applyFill="1" applyBorder="1" applyAlignment="1">
      <alignment horizontal="right"/>
    </xf>
    <xf numFmtId="4" fontId="3" fillId="34" borderId="12" xfId="0" applyNumberFormat="1" applyFont="1" applyFill="1" applyBorder="1" applyAlignment="1" applyProtection="1">
      <alignment horizontal="center"/>
      <protection locked="0"/>
    </xf>
    <xf numFmtId="4" fontId="3" fillId="34" borderId="15" xfId="0" applyNumberFormat="1" applyFont="1" applyFill="1" applyBorder="1" applyAlignment="1" applyProtection="1">
      <alignment horizontal="center"/>
      <protection locked="0"/>
    </xf>
    <xf numFmtId="4" fontId="3" fillId="33" borderId="16" xfId="0" applyNumberFormat="1" applyFont="1" applyFill="1" applyBorder="1" applyAlignment="1" applyProtection="1">
      <alignment horizontal="center"/>
      <protection locked="0"/>
    </xf>
    <xf numFmtId="3" fontId="3" fillId="33" borderId="0" xfId="0" applyNumberFormat="1" applyFont="1" applyFill="1" applyBorder="1" applyAlignment="1" applyProtection="1">
      <alignment/>
      <protection locked="0"/>
    </xf>
    <xf numFmtId="0" fontId="3" fillId="33" borderId="14" xfId="0" applyNumberFormat="1" applyFont="1" applyFill="1" applyBorder="1" applyAlignment="1" applyProtection="1">
      <alignment/>
      <protection locked="0"/>
    </xf>
    <xf numFmtId="3" fontId="3" fillId="33" borderId="13" xfId="0" applyNumberFormat="1" applyFont="1" applyFill="1" applyBorder="1" applyAlignment="1" applyProtection="1" quotePrefix="1">
      <alignment horizontal="center"/>
      <protection locked="0"/>
    </xf>
    <xf numFmtId="0" fontId="3" fillId="0" borderId="13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2" fontId="3" fillId="0" borderId="16" xfId="0" applyNumberFormat="1" applyFont="1" applyBorder="1" applyAlignment="1" applyProtection="1">
      <alignment/>
      <protection locked="0"/>
    </xf>
    <xf numFmtId="0" fontId="3" fillId="33" borderId="15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18" xfId="0" applyNumberFormat="1" applyFont="1" applyFill="1" applyBorder="1" applyAlignment="1" applyProtection="1">
      <alignment horizontal="right"/>
      <protection locked="0"/>
    </xf>
    <xf numFmtId="0" fontId="3" fillId="0" borderId="16" xfId="0" applyNumberFormat="1" applyFont="1" applyBorder="1" applyAlignment="1" applyProtection="1">
      <alignment horizontal="right"/>
      <protection locked="0"/>
    </xf>
    <xf numFmtId="0" fontId="3" fillId="33" borderId="16" xfId="0" applyFont="1" applyFill="1" applyBorder="1" applyAlignment="1">
      <alignment horizontal="right"/>
    </xf>
    <xf numFmtId="0" fontId="3" fillId="33" borderId="0" xfId="0" applyNumberFormat="1" applyFont="1" applyFill="1" applyAlignment="1" applyProtection="1">
      <alignment/>
      <protection locked="0"/>
    </xf>
    <xf numFmtId="0" fontId="3" fillId="0" borderId="18" xfId="0" applyNumberFormat="1" applyFont="1" applyBorder="1" applyAlignment="1" applyProtection="1">
      <alignment horizontal="right"/>
      <protection locked="0"/>
    </xf>
    <xf numFmtId="3" fontId="3" fillId="0" borderId="13" xfId="0" applyNumberFormat="1" applyFont="1" applyBorder="1" applyAlignment="1" applyProtection="1">
      <alignment/>
      <protection locked="0"/>
    </xf>
    <xf numFmtId="0" fontId="3" fillId="33" borderId="0" xfId="0" applyNumberFormat="1" applyFont="1" applyFill="1" applyAlignment="1" applyProtection="1">
      <alignment horizontal="center"/>
      <protection locked="0"/>
    </xf>
    <xf numFmtId="3" fontId="3" fillId="0" borderId="18" xfId="0" applyNumberFormat="1" applyFont="1" applyBorder="1" applyAlignment="1" applyProtection="1">
      <alignment horizontal="right"/>
      <protection locked="0"/>
    </xf>
    <xf numFmtId="0" fontId="3" fillId="0" borderId="13" xfId="0" applyNumberFormat="1" applyFont="1" applyBorder="1" applyAlignment="1" applyProtection="1">
      <alignment horizontal="right"/>
      <protection locked="0"/>
    </xf>
    <xf numFmtId="2" fontId="3" fillId="0" borderId="16" xfId="0" applyNumberFormat="1" applyFont="1" applyBorder="1" applyAlignment="1" applyProtection="1">
      <alignment horizontal="right"/>
      <protection locked="0"/>
    </xf>
    <xf numFmtId="0" fontId="3" fillId="33" borderId="16" xfId="0" applyNumberFormat="1" applyFont="1" applyFill="1" applyBorder="1" applyAlignment="1" applyProtection="1">
      <alignment horizontal="right"/>
      <protection locked="0"/>
    </xf>
    <xf numFmtId="4" fontId="3" fillId="33" borderId="16" xfId="0" applyNumberFormat="1" applyFont="1" applyFill="1" applyBorder="1" applyAlignment="1" applyProtection="1">
      <alignment horizontal="right"/>
      <protection locked="0"/>
    </xf>
    <xf numFmtId="3" fontId="3" fillId="33" borderId="31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 applyProtection="1">
      <alignment horizontal="right"/>
      <protection locked="0"/>
    </xf>
    <xf numFmtId="4" fontId="3" fillId="0" borderId="16" xfId="0" applyNumberFormat="1" applyFont="1" applyBorder="1" applyAlignment="1" applyProtection="1">
      <alignment horizontal="right"/>
      <protection locked="0"/>
    </xf>
    <xf numFmtId="0" fontId="7" fillId="35" borderId="28" xfId="0" applyNumberFormat="1" applyFont="1" applyFill="1" applyBorder="1" applyAlignment="1" applyProtection="1">
      <alignment horizontal="left" vertical="center"/>
      <protection locked="0"/>
    </xf>
    <xf numFmtId="0" fontId="7" fillId="35" borderId="17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/>
    </xf>
    <xf numFmtId="0" fontId="3" fillId="33" borderId="13" xfId="0" applyFont="1" applyFill="1" applyBorder="1" applyAlignment="1">
      <alignment/>
    </xf>
    <xf numFmtId="3" fontId="3" fillId="33" borderId="0" xfId="0" applyNumberFormat="1" applyFont="1" applyFill="1" applyAlignment="1">
      <alignment/>
    </xf>
    <xf numFmtId="0" fontId="7" fillId="35" borderId="19" xfId="0" applyNumberFormat="1" applyFont="1" applyFill="1" applyBorder="1" applyAlignment="1" applyProtection="1">
      <alignment horizontal="left" vertical="center"/>
      <protection locked="0"/>
    </xf>
    <xf numFmtId="49" fontId="3" fillId="35" borderId="21" xfId="0" applyNumberFormat="1" applyFont="1" applyFill="1" applyBorder="1" applyAlignment="1" applyProtection="1">
      <alignment horizontal="center"/>
      <protection locked="0"/>
    </xf>
    <xf numFmtId="49" fontId="3" fillId="35" borderId="31" xfId="0" applyNumberFormat="1" applyFont="1" applyFill="1" applyBorder="1" applyAlignment="1" applyProtection="1">
      <alignment horizontal="center"/>
      <protection locked="0"/>
    </xf>
    <xf numFmtId="4" fontId="3" fillId="35" borderId="24" xfId="0" applyNumberFormat="1" applyFont="1" applyFill="1" applyBorder="1" applyAlignment="1" applyProtection="1">
      <alignment horizontal="center"/>
      <protection locked="0"/>
    </xf>
    <xf numFmtId="0" fontId="7" fillId="34" borderId="19" xfId="0" applyNumberFormat="1" applyFont="1" applyFill="1" applyBorder="1" applyAlignment="1" applyProtection="1">
      <alignment horizontal="left" vertical="center"/>
      <protection locked="0"/>
    </xf>
    <xf numFmtId="49" fontId="3" fillId="34" borderId="21" xfId="0" applyNumberFormat="1" applyFont="1" applyFill="1" applyBorder="1" applyAlignment="1" applyProtection="1">
      <alignment horizontal="center"/>
      <protection locked="0"/>
    </xf>
    <xf numFmtId="49" fontId="3" fillId="34" borderId="31" xfId="0" applyNumberFormat="1" applyFont="1" applyFill="1" applyBorder="1" applyAlignment="1" applyProtection="1">
      <alignment horizontal="center"/>
      <protection locked="0"/>
    </xf>
    <xf numFmtId="4" fontId="3" fillId="34" borderId="24" xfId="0" applyNumberFormat="1" applyFont="1" applyFill="1" applyBorder="1" applyAlignment="1" applyProtection="1">
      <alignment horizontal="center"/>
      <protection locked="0"/>
    </xf>
    <xf numFmtId="0" fontId="8" fillId="34" borderId="25" xfId="0" applyNumberFormat="1" applyFont="1" applyFill="1" applyBorder="1" applyAlignment="1" applyProtection="1">
      <alignment horizontal="left" vertical="center"/>
      <protection locked="0"/>
    </xf>
    <xf numFmtId="3" fontId="9" fillId="34" borderId="26" xfId="0" applyNumberFormat="1" applyFont="1" applyFill="1" applyBorder="1" applyAlignment="1" applyProtection="1">
      <alignment horizontal="right" vertical="center"/>
      <protection locked="0"/>
    </xf>
    <xf numFmtId="3" fontId="9" fillId="34" borderId="26" xfId="0" applyNumberFormat="1" applyFont="1" applyFill="1" applyBorder="1" applyAlignment="1">
      <alignment horizontal="right"/>
    </xf>
    <xf numFmtId="2" fontId="9" fillId="34" borderId="27" xfId="0" applyNumberFormat="1" applyFont="1" applyFill="1" applyBorder="1" applyAlignment="1">
      <alignment horizontal="right"/>
    </xf>
    <xf numFmtId="49" fontId="3" fillId="34" borderId="24" xfId="0" applyNumberFormat="1" applyFont="1" applyFill="1" applyBorder="1" applyAlignment="1" applyProtection="1">
      <alignment horizontal="center"/>
      <protection locked="0"/>
    </xf>
    <xf numFmtId="4" fontId="3" fillId="34" borderId="32" xfId="0" applyNumberFormat="1" applyFont="1" applyFill="1" applyBorder="1" applyAlignment="1" applyProtection="1">
      <alignment horizontal="center"/>
      <protection locked="0"/>
    </xf>
    <xf numFmtId="4" fontId="3" fillId="34" borderId="16" xfId="0" applyNumberFormat="1" applyFont="1" applyFill="1" applyBorder="1" applyAlignment="1" applyProtection="1">
      <alignment horizontal="center"/>
      <protection locked="0"/>
    </xf>
    <xf numFmtId="4" fontId="3" fillId="34" borderId="33" xfId="0" applyNumberFormat="1" applyFont="1" applyFill="1" applyBorder="1" applyAlignment="1" applyProtection="1">
      <alignment horizontal="center"/>
      <protection locked="0"/>
    </xf>
    <xf numFmtId="0" fontId="3" fillId="33" borderId="18" xfId="0" applyNumberFormat="1" applyFont="1" applyFill="1" applyBorder="1" applyAlignment="1" applyProtection="1">
      <alignment/>
      <protection locked="0"/>
    </xf>
    <xf numFmtId="0" fontId="7" fillId="35" borderId="19" xfId="0" applyNumberFormat="1" applyFont="1" applyFill="1" applyBorder="1" applyAlignment="1" applyProtection="1">
      <alignment horizontal="left" vertical="center"/>
      <protection locked="0"/>
    </xf>
    <xf numFmtId="49" fontId="3" fillId="35" borderId="21" xfId="0" applyNumberFormat="1" applyFont="1" applyFill="1" applyBorder="1" applyAlignment="1" applyProtection="1">
      <alignment horizontal="center"/>
      <protection locked="0"/>
    </xf>
    <xf numFmtId="49" fontId="3" fillId="35" borderId="31" xfId="0" applyNumberFormat="1" applyFont="1" applyFill="1" applyBorder="1" applyAlignment="1" applyProtection="1">
      <alignment horizontal="center"/>
      <protection locked="0"/>
    </xf>
    <xf numFmtId="4" fontId="3" fillId="35" borderId="24" xfId="0" applyNumberFormat="1" applyFont="1" applyFill="1" applyBorder="1" applyAlignment="1" applyProtection="1">
      <alignment horizontal="center"/>
      <protection locked="0"/>
    </xf>
    <xf numFmtId="0" fontId="3" fillId="33" borderId="18" xfId="0" applyNumberFormat="1" applyFont="1" applyFill="1" applyBorder="1" applyAlignment="1" applyProtection="1">
      <alignment horizontal="right"/>
      <protection locked="0"/>
    </xf>
    <xf numFmtId="0" fontId="7" fillId="34" borderId="19" xfId="0" applyNumberFormat="1" applyFont="1" applyFill="1" applyBorder="1" applyAlignment="1" applyProtection="1">
      <alignment horizontal="left" vertical="center"/>
      <protection locked="0"/>
    </xf>
    <xf numFmtId="49" fontId="3" fillId="34" borderId="21" xfId="0" applyNumberFormat="1" applyFont="1" applyFill="1" applyBorder="1" applyAlignment="1" applyProtection="1">
      <alignment horizontal="center"/>
      <protection locked="0"/>
    </xf>
    <xf numFmtId="49" fontId="3" fillId="34" borderId="31" xfId="0" applyNumberFormat="1" applyFont="1" applyFill="1" applyBorder="1" applyAlignment="1" applyProtection="1">
      <alignment horizontal="center"/>
      <protection locked="0"/>
    </xf>
    <xf numFmtId="49" fontId="3" fillId="34" borderId="24" xfId="0" applyNumberFormat="1" applyFont="1" applyFill="1" applyBorder="1" applyAlignment="1" applyProtection="1">
      <alignment horizontal="center"/>
      <protection locked="0"/>
    </xf>
    <xf numFmtId="3" fontId="3" fillId="33" borderId="18" xfId="0" applyNumberFormat="1" applyFont="1" applyFill="1" applyBorder="1" applyAlignment="1" applyProtection="1" quotePrefix="1">
      <alignment horizontal="right"/>
      <protection locked="0"/>
    </xf>
    <xf numFmtId="3" fontId="3" fillId="33" borderId="13" xfId="0" applyNumberFormat="1" applyFont="1" applyFill="1" applyBorder="1" applyAlignment="1" applyProtection="1" quotePrefix="1">
      <alignment horizontal="right"/>
      <protection locked="0"/>
    </xf>
    <xf numFmtId="0" fontId="3" fillId="34" borderId="32" xfId="0" applyNumberFormat="1" applyFont="1" applyFill="1" applyBorder="1" applyAlignment="1" applyProtection="1">
      <alignment horizontal="center"/>
      <protection locked="0"/>
    </xf>
    <xf numFmtId="0" fontId="3" fillId="34" borderId="16" xfId="0" applyNumberFormat="1" applyFont="1" applyFill="1" applyBorder="1" applyAlignment="1" applyProtection="1">
      <alignment horizontal="center"/>
      <protection locked="0"/>
    </xf>
    <xf numFmtId="49" fontId="3" fillId="34" borderId="33" xfId="0" applyNumberFormat="1" applyFont="1" applyFill="1" applyBorder="1" applyAlignment="1" applyProtection="1">
      <alignment horizontal="center"/>
      <protection locked="0"/>
    </xf>
    <xf numFmtId="0" fontId="7" fillId="34" borderId="19" xfId="0" applyNumberFormat="1" applyFont="1" applyFill="1" applyBorder="1" applyAlignment="1" applyProtection="1">
      <alignment horizontal="left" vertical="center"/>
      <protection locked="0"/>
    </xf>
    <xf numFmtId="0" fontId="7" fillId="35" borderId="28" xfId="0" applyNumberFormat="1" applyFont="1" applyFill="1" applyBorder="1" applyAlignment="1" applyProtection="1">
      <alignment horizontal="left" vertical="center"/>
      <protection locked="0"/>
    </xf>
    <xf numFmtId="0" fontId="7" fillId="35" borderId="17" xfId="0" applyNumberFormat="1" applyFont="1" applyFill="1" applyBorder="1" applyAlignment="1" applyProtection="1">
      <alignment horizontal="left" vertical="center"/>
      <protection locked="0"/>
    </xf>
    <xf numFmtId="0" fontId="7" fillId="35" borderId="19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/>
    </xf>
    <xf numFmtId="0" fontId="3" fillId="0" borderId="29" xfId="0" applyNumberFormat="1" applyFont="1" applyBorder="1" applyAlignment="1" applyProtection="1">
      <alignment horizontal="left"/>
      <protection locked="0"/>
    </xf>
    <xf numFmtId="3" fontId="3" fillId="33" borderId="18" xfId="0" applyNumberFormat="1" applyFont="1" applyFill="1" applyBorder="1" applyAlignment="1" quotePrefix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r Preferences]&#13;&#10;ShowControlRibbon=1&#13;&#10;ShowIconBar=1&#13;&#10;BorderWidth=5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8"/>
  <sheetViews>
    <sheetView showGridLines="0" tabSelected="1" zoomScalePageLayoutView="0" workbookViewId="0" topLeftCell="A1">
      <selection activeCell="A4" sqref="A4"/>
    </sheetView>
  </sheetViews>
  <sheetFormatPr defaultColWidth="11.421875" defaultRowHeight="12.75"/>
  <cols>
    <col min="1" max="1" width="0.71875" style="0" customWidth="1"/>
    <col min="2" max="2" width="48.00390625" style="0" customWidth="1"/>
    <col min="3" max="7" width="14.7109375" style="0" customWidth="1"/>
  </cols>
  <sheetData>
    <row r="1" ht="5.25" customHeight="1"/>
    <row r="2" spans="2:8" ht="15.75">
      <c r="B2" s="4" t="s">
        <v>0</v>
      </c>
      <c r="C2" s="5"/>
      <c r="D2" s="5"/>
      <c r="E2" s="5"/>
      <c r="F2" s="5"/>
      <c r="G2" s="5"/>
      <c r="H2" s="5"/>
    </row>
    <row r="3" spans="2:8" ht="15.75">
      <c r="B3" s="6" t="s">
        <v>43</v>
      </c>
      <c r="C3" s="5"/>
      <c r="D3" s="5"/>
      <c r="E3" s="5"/>
      <c r="F3" s="5"/>
      <c r="G3" s="5"/>
      <c r="H3" s="5"/>
    </row>
    <row r="4" spans="2:8" ht="6" customHeight="1">
      <c r="B4" s="14"/>
      <c r="C4" s="7"/>
      <c r="D4" s="7"/>
      <c r="E4" s="7"/>
      <c r="F4" s="7"/>
      <c r="G4" s="7"/>
      <c r="H4" s="7"/>
    </row>
    <row r="5" spans="2:8" ht="15" thickBot="1">
      <c r="B5" s="8" t="s">
        <v>1</v>
      </c>
      <c r="C5" s="8"/>
      <c r="D5" s="8"/>
      <c r="E5" s="8"/>
      <c r="F5" s="8"/>
      <c r="G5" s="8"/>
      <c r="H5" s="8"/>
    </row>
    <row r="6" spans="2:8" ht="12.75">
      <c r="B6" s="120" t="s">
        <v>2</v>
      </c>
      <c r="C6" s="15" t="s">
        <v>3</v>
      </c>
      <c r="D6" s="15" t="s">
        <v>4</v>
      </c>
      <c r="E6" s="16" t="s">
        <v>5</v>
      </c>
      <c r="F6" s="16" t="s">
        <v>6</v>
      </c>
      <c r="G6" s="17" t="s">
        <v>7</v>
      </c>
      <c r="H6" s="7"/>
    </row>
    <row r="7" spans="2:8" ht="12.75">
      <c r="B7" s="121"/>
      <c r="C7" s="18" t="s">
        <v>8</v>
      </c>
      <c r="D7" s="18" t="s">
        <v>9</v>
      </c>
      <c r="E7" s="19" t="s">
        <v>10</v>
      </c>
      <c r="F7" s="19" t="s">
        <v>11</v>
      </c>
      <c r="G7" s="20" t="s">
        <v>12</v>
      </c>
      <c r="H7" s="7"/>
    </row>
    <row r="8" spans="2:8" ht="13.5" thickBot="1">
      <c r="B8" s="174"/>
      <c r="C8" s="175" t="s">
        <v>13</v>
      </c>
      <c r="D8" s="175" t="s">
        <v>14</v>
      </c>
      <c r="E8" s="176" t="s">
        <v>15</v>
      </c>
      <c r="F8" s="176" t="s">
        <v>16</v>
      </c>
      <c r="G8" s="182" t="s">
        <v>17</v>
      </c>
      <c r="H8" s="7"/>
    </row>
    <row r="9" spans="2:8" ht="12.75">
      <c r="B9" s="122"/>
      <c r="C9" s="29"/>
      <c r="D9" s="30"/>
      <c r="E9" s="123"/>
      <c r="F9" s="31"/>
      <c r="G9" s="124"/>
      <c r="H9" s="7"/>
    </row>
    <row r="10" spans="2:8" ht="12.75">
      <c r="B10" s="125" t="s">
        <v>18</v>
      </c>
      <c r="C10" s="29">
        <v>1602</v>
      </c>
      <c r="D10" s="45">
        <v>916244099</v>
      </c>
      <c r="E10" s="29">
        <f aca="true" t="shared" si="0" ref="E10:E18">D10/C10</f>
        <v>571937.6398252185</v>
      </c>
      <c r="F10" s="31">
        <v>53</v>
      </c>
      <c r="G10" s="32">
        <v>1.7249288680439294</v>
      </c>
      <c r="H10" s="7"/>
    </row>
    <row r="11" spans="2:8" ht="12.75">
      <c r="B11" s="125" t="s">
        <v>19</v>
      </c>
      <c r="C11" s="29">
        <v>1341</v>
      </c>
      <c r="D11" s="45">
        <v>815645811</v>
      </c>
      <c r="E11" s="29">
        <f t="shared" si="0"/>
        <v>608236.995525727</v>
      </c>
      <c r="F11" s="31">
        <v>43</v>
      </c>
      <c r="G11" s="32">
        <v>2.018248515555731</v>
      </c>
      <c r="H11" s="7"/>
    </row>
    <row r="12" spans="2:8" ht="12.75">
      <c r="B12" s="125" t="s">
        <v>20</v>
      </c>
      <c r="C12" s="29">
        <v>18</v>
      </c>
      <c r="D12" s="45">
        <v>10272426</v>
      </c>
      <c r="E12" s="29">
        <f t="shared" si="0"/>
        <v>570690.3333333334</v>
      </c>
      <c r="F12" s="31">
        <v>33</v>
      </c>
      <c r="G12" s="32">
        <v>1.8324565443450263</v>
      </c>
      <c r="H12" s="7"/>
    </row>
    <row r="13" spans="2:8" ht="12.75">
      <c r="B13" s="125" t="s">
        <v>28</v>
      </c>
      <c r="C13" s="55">
        <v>1</v>
      </c>
      <c r="D13" s="126">
        <v>3906225</v>
      </c>
      <c r="E13" s="29">
        <f t="shared" si="0"/>
        <v>3906225</v>
      </c>
      <c r="F13" s="112">
        <v>36</v>
      </c>
      <c r="G13" s="113">
        <v>1.99</v>
      </c>
      <c r="H13" s="7"/>
    </row>
    <row r="14" spans="2:8" ht="12.75">
      <c r="B14" s="125" t="s">
        <v>39</v>
      </c>
      <c r="C14" s="29">
        <v>160</v>
      </c>
      <c r="D14" s="30">
        <v>64752212</v>
      </c>
      <c r="E14" s="45">
        <f t="shared" si="0"/>
        <v>404701.325</v>
      </c>
      <c r="F14" s="31">
        <v>31</v>
      </c>
      <c r="G14" s="32">
        <v>2.0328985363465266</v>
      </c>
      <c r="H14" s="7"/>
    </row>
    <row r="15" spans="2:8" ht="12.75">
      <c r="B15" s="125" t="s">
        <v>40</v>
      </c>
      <c r="C15" s="29">
        <v>3</v>
      </c>
      <c r="D15" s="30">
        <v>840000</v>
      </c>
      <c r="E15" s="45">
        <f t="shared" si="0"/>
        <v>280000</v>
      </c>
      <c r="F15" s="31">
        <v>24</v>
      </c>
      <c r="G15" s="32">
        <v>2.2</v>
      </c>
      <c r="H15" s="7"/>
    </row>
    <row r="16" spans="2:8" ht="12.75">
      <c r="B16" s="125" t="s">
        <v>24</v>
      </c>
      <c r="C16" s="55">
        <v>788</v>
      </c>
      <c r="D16" s="126">
        <v>465552550</v>
      </c>
      <c r="E16" s="127">
        <f t="shared" si="0"/>
        <v>590802.7284263959</v>
      </c>
      <c r="F16" s="112">
        <v>46</v>
      </c>
      <c r="G16" s="113">
        <v>2.245295739868679</v>
      </c>
      <c r="H16" s="7"/>
    </row>
    <row r="17" spans="2:8" ht="12.75">
      <c r="B17" s="125" t="s">
        <v>25</v>
      </c>
      <c r="C17" s="31">
        <v>462</v>
      </c>
      <c r="D17" s="45">
        <v>235350883</v>
      </c>
      <c r="E17" s="29">
        <f t="shared" si="0"/>
        <v>509417.4956709957</v>
      </c>
      <c r="F17" s="31">
        <v>54</v>
      </c>
      <c r="G17" s="32">
        <v>2.1903587011398638</v>
      </c>
      <c r="H17" s="7"/>
    </row>
    <row r="18" spans="2:8" ht="12.75">
      <c r="B18" s="128" t="s">
        <v>26</v>
      </c>
      <c r="C18" s="29">
        <v>186</v>
      </c>
      <c r="D18" s="45">
        <v>97112894</v>
      </c>
      <c r="E18" s="129">
        <f t="shared" si="0"/>
        <v>522112.3333333333</v>
      </c>
      <c r="F18" s="31">
        <v>29</v>
      </c>
      <c r="G18" s="32">
        <v>2.5151921431771975</v>
      </c>
      <c r="H18" s="7"/>
    </row>
    <row r="19" spans="2:8" ht="12.75">
      <c r="B19" s="128" t="s">
        <v>27</v>
      </c>
      <c r="C19" s="29">
        <v>231</v>
      </c>
      <c r="D19" s="45">
        <v>169231206</v>
      </c>
      <c r="E19" s="129">
        <f>D19/C19</f>
        <v>732602.6233766234</v>
      </c>
      <c r="F19" s="31">
        <v>38</v>
      </c>
      <c r="G19" s="32">
        <v>2.1376557354321517</v>
      </c>
      <c r="H19" s="7"/>
    </row>
    <row r="20" spans="2:8" ht="12.75">
      <c r="B20" s="128" t="s">
        <v>44</v>
      </c>
      <c r="C20" s="29">
        <v>91</v>
      </c>
      <c r="D20" s="45">
        <v>52221488</v>
      </c>
      <c r="E20" s="129">
        <f>D20/C20</f>
        <v>573862.5054945055</v>
      </c>
      <c r="F20" s="31">
        <v>46</v>
      </c>
      <c r="G20" s="32">
        <v>1.92</v>
      </c>
      <c r="H20" s="7"/>
    </row>
    <row r="21" spans="2:8" ht="12.75">
      <c r="B21" s="128" t="s">
        <v>22</v>
      </c>
      <c r="C21" s="55">
        <v>460</v>
      </c>
      <c r="D21" s="126">
        <v>372220515</v>
      </c>
      <c r="E21" s="129">
        <f>D21/C21</f>
        <v>809175.0326086957</v>
      </c>
      <c r="F21" s="112">
        <v>34</v>
      </c>
      <c r="G21" s="113">
        <v>1.9011805532803585</v>
      </c>
      <c r="H21" s="7"/>
    </row>
    <row r="22" spans="2:8" ht="13.5" thickBot="1">
      <c r="B22" s="130"/>
      <c r="C22" s="131"/>
      <c r="D22" s="132"/>
      <c r="E22" s="133"/>
      <c r="F22" s="134"/>
      <c r="G22" s="135"/>
      <c r="H22" s="7"/>
    </row>
    <row r="23" spans="2:8" ht="13.5" thickBot="1">
      <c r="B23" s="56" t="s">
        <v>29</v>
      </c>
      <c r="C23" s="136">
        <f>SUM(C10:C21)</f>
        <v>5343</v>
      </c>
      <c r="D23" s="136">
        <f>SUM(D10:D21)</f>
        <v>3203350309</v>
      </c>
      <c r="E23" s="136">
        <f>D23/C23</f>
        <v>599541.5139434774</v>
      </c>
      <c r="F23" s="137">
        <f>((F10*D10)+(F11*D11)+(F12*D12)+(F13*D13)+(F14*D14)+(D15*F15)+(D16*F16)+(D17*F17)+(D18*F18)+(D19*F19)+(D20*F20)+(D21*F21))/D23</f>
        <v>45.130846332298525</v>
      </c>
      <c r="G23" s="138">
        <f>((G10*D10)+(G11*D11)+(G12*D12)+(G13*D13)+(G14*D14)+(D15*G15)+(D16*G16)+(D17*G17)+(D18*G18)+(D19*G19)+(D20*G20)+(D21*G21))/D23</f>
        <v>1.9858761573022825</v>
      </c>
      <c r="H23" s="7"/>
    </row>
    <row r="24" spans="2:8" ht="12.75">
      <c r="B24" s="14"/>
      <c r="C24" s="7"/>
      <c r="D24" s="7"/>
      <c r="E24" s="7"/>
      <c r="F24" s="7"/>
      <c r="G24" s="9"/>
      <c r="H24" s="7"/>
    </row>
    <row r="25" spans="2:8" ht="15" thickBot="1">
      <c r="B25" s="8" t="s">
        <v>30</v>
      </c>
      <c r="C25" s="7"/>
      <c r="D25" s="7"/>
      <c r="E25" s="7"/>
      <c r="F25" s="7"/>
      <c r="G25" s="9"/>
      <c r="H25" s="7"/>
    </row>
    <row r="26" spans="2:8" ht="12.75">
      <c r="B26" s="120" t="s">
        <v>2</v>
      </c>
      <c r="C26" s="15" t="s">
        <v>3</v>
      </c>
      <c r="D26" s="15" t="s">
        <v>4</v>
      </c>
      <c r="E26" s="16" t="s">
        <v>5</v>
      </c>
      <c r="F26" s="16" t="s">
        <v>6</v>
      </c>
      <c r="G26" s="139" t="s">
        <v>7</v>
      </c>
      <c r="H26" s="7"/>
    </row>
    <row r="27" spans="2:8" ht="12.75">
      <c r="B27" s="121"/>
      <c r="C27" s="18" t="s">
        <v>8</v>
      </c>
      <c r="D27" s="18" t="s">
        <v>9</v>
      </c>
      <c r="E27" s="19" t="s">
        <v>10</v>
      </c>
      <c r="F27" s="19" t="s">
        <v>11</v>
      </c>
      <c r="G27" s="140" t="s">
        <v>42</v>
      </c>
      <c r="H27" s="7"/>
    </row>
    <row r="28" spans="2:8" s="1" customFormat="1" ht="13.5" thickBot="1">
      <c r="B28" s="174"/>
      <c r="C28" s="175" t="s">
        <v>13</v>
      </c>
      <c r="D28" s="175" t="s">
        <v>14</v>
      </c>
      <c r="E28" s="176" t="s">
        <v>15</v>
      </c>
      <c r="F28" s="176" t="s">
        <v>16</v>
      </c>
      <c r="G28" s="177" t="s">
        <v>17</v>
      </c>
      <c r="H28" s="7"/>
    </row>
    <row r="29" spans="2:8" ht="12.75">
      <c r="B29" s="41"/>
      <c r="C29" s="40"/>
      <c r="D29" s="42"/>
      <c r="E29" s="40"/>
      <c r="F29" s="40"/>
      <c r="G29" s="141"/>
      <c r="H29" s="7"/>
    </row>
    <row r="30" spans="2:8" ht="12.75">
      <c r="B30" s="44" t="s">
        <v>19</v>
      </c>
      <c r="C30" s="35">
        <v>45</v>
      </c>
      <c r="D30" s="142">
        <v>265236211</v>
      </c>
      <c r="E30" s="29">
        <f>D30/C30</f>
        <v>5894138.022222222</v>
      </c>
      <c r="F30" s="35">
        <v>267</v>
      </c>
      <c r="G30" s="21">
        <v>6.657177443052826</v>
      </c>
      <c r="H30" s="7"/>
    </row>
    <row r="31" spans="2:8" ht="12.75">
      <c r="B31" s="44" t="s">
        <v>31</v>
      </c>
      <c r="C31" s="143">
        <v>6</v>
      </c>
      <c r="D31" s="34">
        <v>24478825</v>
      </c>
      <c r="E31" s="29">
        <f>D31/C31</f>
        <v>4079804.1666666665</v>
      </c>
      <c r="F31" s="35">
        <v>267</v>
      </c>
      <c r="G31" s="21">
        <v>7.238250174589671</v>
      </c>
      <c r="H31" s="7"/>
    </row>
    <row r="32" spans="2:8" ht="12.75">
      <c r="B32" s="28" t="s">
        <v>18</v>
      </c>
      <c r="C32" s="143">
        <v>115</v>
      </c>
      <c r="D32" s="34">
        <v>366790255</v>
      </c>
      <c r="E32" s="29">
        <f>D32/C32</f>
        <v>3189480.4782608696</v>
      </c>
      <c r="F32" s="35">
        <v>238</v>
      </c>
      <c r="G32" s="21">
        <v>6.67</v>
      </c>
      <c r="H32" s="7"/>
    </row>
    <row r="33" spans="2:8" ht="12.75">
      <c r="B33" s="33" t="s">
        <v>26</v>
      </c>
      <c r="C33" s="34">
        <v>0</v>
      </c>
      <c r="D33" s="142">
        <v>0</v>
      </c>
      <c r="E33" s="144" t="s">
        <v>38</v>
      </c>
      <c r="F33" s="35">
        <v>0</v>
      </c>
      <c r="G33" s="21">
        <v>0</v>
      </c>
      <c r="H33" s="7"/>
    </row>
    <row r="34" spans="2:8" ht="12.75">
      <c r="B34" s="28" t="s">
        <v>28</v>
      </c>
      <c r="C34" s="145">
        <v>13</v>
      </c>
      <c r="D34" s="146">
        <v>35490768</v>
      </c>
      <c r="E34" s="29">
        <f>D34/C34</f>
        <v>2730059.076923077</v>
      </c>
      <c r="F34" s="145">
        <v>53</v>
      </c>
      <c r="G34" s="147">
        <v>5.53</v>
      </c>
      <c r="H34" s="7"/>
    </row>
    <row r="35" spans="2:8" ht="13.5" thickBot="1">
      <c r="B35" s="22"/>
      <c r="C35" s="24"/>
      <c r="D35" s="24"/>
      <c r="E35" s="24"/>
      <c r="F35" s="46"/>
      <c r="G35" s="148"/>
      <c r="H35" s="7"/>
    </row>
    <row r="36" spans="2:8" ht="13.5" thickBot="1">
      <c r="B36" s="178" t="s">
        <v>29</v>
      </c>
      <c r="C36" s="179">
        <f>SUM(C30:C35)</f>
        <v>179</v>
      </c>
      <c r="D36" s="179">
        <f>SUM(D30:D34)</f>
        <v>691996059</v>
      </c>
      <c r="E36" s="179">
        <f>D36/C36</f>
        <v>3865899.770949721</v>
      </c>
      <c r="F36" s="180">
        <f>((D30*F30)+(D31*F31)+(D32*F32)+(D33*F33))/D36</f>
        <v>237.93487428228258</v>
      </c>
      <c r="G36" s="181">
        <f>((D30*G30)+(D31*G31)+(D32*G32)+(D33*G33)+(D34*G34))/D36</f>
        <v>6.626718849810674</v>
      </c>
      <c r="H36" s="7"/>
    </row>
    <row r="37" spans="2:8" ht="6" customHeight="1">
      <c r="B37" s="7"/>
      <c r="C37" s="7"/>
      <c r="D37" s="7"/>
      <c r="E37" s="7"/>
      <c r="F37" s="7"/>
      <c r="G37" s="7"/>
      <c r="H37" s="7"/>
    </row>
    <row r="38" spans="2:8" ht="12.75">
      <c r="B38" s="10" t="s">
        <v>32</v>
      </c>
      <c r="C38" s="11"/>
      <c r="D38" s="11"/>
      <c r="E38" s="12"/>
      <c r="F38" s="11"/>
      <c r="G38" s="7"/>
      <c r="H38" s="7"/>
    </row>
    <row r="39" spans="2:8" ht="12.75">
      <c r="B39" s="10" t="s">
        <v>33</v>
      </c>
      <c r="C39" s="11"/>
      <c r="D39" s="11"/>
      <c r="E39" s="11"/>
      <c r="F39" s="11"/>
      <c r="G39" s="7"/>
      <c r="H39" s="7"/>
    </row>
    <row r="40" spans="2:8" ht="12.75">
      <c r="B40" s="10" t="s">
        <v>34</v>
      </c>
      <c r="C40" s="11"/>
      <c r="D40" s="11"/>
      <c r="E40" s="11"/>
      <c r="F40" s="11"/>
      <c r="G40" s="7"/>
      <c r="H40" s="7"/>
    </row>
    <row r="41" spans="2:8" ht="12.75">
      <c r="B41" s="10" t="s">
        <v>35</v>
      </c>
      <c r="C41" s="11"/>
      <c r="D41" s="11"/>
      <c r="E41" s="11"/>
      <c r="F41" s="11"/>
      <c r="G41" s="7"/>
      <c r="H41" s="7"/>
    </row>
    <row r="42" spans="2:8" s="2" customFormat="1" ht="12.75">
      <c r="B42" s="10" t="s">
        <v>36</v>
      </c>
      <c r="C42" s="11"/>
      <c r="D42" s="11"/>
      <c r="E42" s="11"/>
      <c r="F42" s="11"/>
      <c r="G42" s="7"/>
      <c r="H42" s="7"/>
    </row>
    <row r="43" spans="2:8" ht="12.75">
      <c r="B43" s="7"/>
      <c r="C43" s="7"/>
      <c r="D43" s="7"/>
      <c r="E43" s="7"/>
      <c r="F43" s="7"/>
      <c r="G43" s="7"/>
      <c r="H43" s="7"/>
    </row>
    <row r="44" spans="2:8" ht="12.75">
      <c r="B44" s="7"/>
      <c r="C44" s="7"/>
      <c r="D44" s="7"/>
      <c r="E44" s="7"/>
      <c r="F44" s="7"/>
      <c r="G44" s="7"/>
      <c r="H44" s="7"/>
    </row>
    <row r="45" spans="2:8" ht="12.75">
      <c r="B45" s="7"/>
      <c r="C45" s="7"/>
      <c r="D45" s="7"/>
      <c r="E45" s="7"/>
      <c r="F45" s="7"/>
      <c r="G45" s="7"/>
      <c r="H45" s="7"/>
    </row>
    <row r="46" spans="2:7" ht="12.75">
      <c r="B46" s="27"/>
      <c r="C46" s="27"/>
      <c r="D46" s="27"/>
      <c r="E46" s="27"/>
      <c r="F46" s="27"/>
      <c r="G46" s="27"/>
    </row>
    <row r="47" spans="2:7" ht="12.75">
      <c r="B47" s="27"/>
      <c r="C47" s="27"/>
      <c r="D47" s="27"/>
      <c r="E47" s="27"/>
      <c r="F47" s="27"/>
      <c r="G47" s="27"/>
    </row>
    <row r="48" spans="2:7" ht="12.75">
      <c r="B48" s="27"/>
      <c r="C48" s="27"/>
      <c r="D48" s="27"/>
      <c r="E48" s="27"/>
      <c r="F48" s="27"/>
      <c r="G48" s="27"/>
    </row>
  </sheetData>
  <sheetProtection/>
  <mergeCells count="2">
    <mergeCell ref="B6:B8"/>
    <mergeCell ref="B26:B2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70" r:id="rId1"/>
  <ignoredErrors>
    <ignoredError sqref="C8:G8 C28:G28" numberStoredAsText="1"/>
    <ignoredError sqref="E10:E17 C23:E23 E30:E34 C36:E36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2:N54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421875" style="0" customWidth="1"/>
    <col min="2" max="2" width="47.140625" style="0" customWidth="1"/>
    <col min="3" max="7" width="14.7109375" style="0" customWidth="1"/>
  </cols>
  <sheetData>
    <row r="1" ht="6" customHeight="1"/>
    <row r="2" spans="2:14" ht="15.75"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15.75">
      <c r="B3" s="6" t="s">
        <v>54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4.5" customHeight="1">
      <c r="B4" s="6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4" ht="15" thickBot="1">
      <c r="B5" s="8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14" ht="12.75">
      <c r="B6" s="114"/>
      <c r="C6" s="67" t="s">
        <v>3</v>
      </c>
      <c r="D6" s="67" t="s">
        <v>4</v>
      </c>
      <c r="E6" s="68" t="s">
        <v>5</v>
      </c>
      <c r="F6" s="68" t="s">
        <v>6</v>
      </c>
      <c r="G6" s="69" t="s">
        <v>7</v>
      </c>
      <c r="H6" s="7"/>
      <c r="I6" s="7"/>
      <c r="J6" s="7"/>
      <c r="K6" s="7"/>
      <c r="L6" s="7"/>
      <c r="M6" s="7"/>
      <c r="N6" s="7"/>
    </row>
    <row r="7" spans="2:14" ht="12.75">
      <c r="B7" s="115" t="s">
        <v>2</v>
      </c>
      <c r="C7" s="70" t="s">
        <v>8</v>
      </c>
      <c r="D7" s="70" t="s">
        <v>9</v>
      </c>
      <c r="E7" s="71" t="s">
        <v>10</v>
      </c>
      <c r="F7" s="71" t="s">
        <v>11</v>
      </c>
      <c r="G7" s="72" t="s">
        <v>12</v>
      </c>
      <c r="H7" s="7"/>
      <c r="I7" s="7"/>
      <c r="J7" s="7"/>
      <c r="K7" s="7"/>
      <c r="L7" s="7"/>
      <c r="M7" s="7"/>
      <c r="N7" s="7"/>
    </row>
    <row r="8" spans="2:14" ht="13.5" thickBot="1">
      <c r="B8" s="201"/>
      <c r="C8" s="193" t="s">
        <v>13</v>
      </c>
      <c r="D8" s="193" t="s">
        <v>14</v>
      </c>
      <c r="E8" s="194" t="s">
        <v>15</v>
      </c>
      <c r="F8" s="194" t="s">
        <v>16</v>
      </c>
      <c r="G8" s="195" t="s">
        <v>17</v>
      </c>
      <c r="H8" s="7"/>
      <c r="I8" s="7"/>
      <c r="J8" s="7"/>
      <c r="K8" s="7"/>
      <c r="L8" s="7"/>
      <c r="M8" s="7"/>
      <c r="N8" s="7"/>
    </row>
    <row r="9" spans="2:14" ht="12.75">
      <c r="B9" s="94"/>
      <c r="C9" s="81"/>
      <c r="D9" s="82"/>
      <c r="E9" s="191"/>
      <c r="F9" s="83"/>
      <c r="G9" s="73"/>
      <c r="H9" s="7"/>
      <c r="I9" s="7"/>
      <c r="J9" s="7"/>
      <c r="K9" s="7"/>
      <c r="L9" s="7"/>
      <c r="M9" s="7"/>
      <c r="N9" s="7"/>
    </row>
    <row r="10" spans="2:14" ht="12.75">
      <c r="B10" s="74" t="s">
        <v>18</v>
      </c>
      <c r="C10" s="75">
        <v>892</v>
      </c>
      <c r="D10" s="76">
        <v>522067287</v>
      </c>
      <c r="E10" s="76">
        <v>585277.2275784754</v>
      </c>
      <c r="F10" s="77">
        <v>51</v>
      </c>
      <c r="G10" s="78">
        <v>1.949694372173907</v>
      </c>
      <c r="H10" s="7"/>
      <c r="I10" s="7"/>
      <c r="J10" s="7"/>
      <c r="K10" s="7"/>
      <c r="L10" s="7"/>
      <c r="M10" s="7"/>
      <c r="N10" s="7"/>
    </row>
    <row r="11" spans="2:14" ht="12.75">
      <c r="B11" s="74" t="s">
        <v>19</v>
      </c>
      <c r="C11" s="75">
        <v>1801</v>
      </c>
      <c r="D11" s="75">
        <v>1687050155</v>
      </c>
      <c r="E11" s="76">
        <v>936729.6807329261</v>
      </c>
      <c r="F11" s="77">
        <v>41</v>
      </c>
      <c r="G11" s="78">
        <v>1.9607553702812113</v>
      </c>
      <c r="H11" s="7"/>
      <c r="I11" s="7"/>
      <c r="J11" s="7"/>
      <c r="K11" s="7"/>
      <c r="L11" s="7"/>
      <c r="M11" s="7"/>
      <c r="N11" s="7"/>
    </row>
    <row r="12" spans="2:14" ht="12.75">
      <c r="B12" s="54" t="s">
        <v>37</v>
      </c>
      <c r="C12" s="75">
        <v>0</v>
      </c>
      <c r="D12" s="75">
        <v>0</v>
      </c>
      <c r="E12" s="76" t="s">
        <v>38</v>
      </c>
      <c r="F12" s="77">
        <v>0</v>
      </c>
      <c r="G12" s="78">
        <v>0</v>
      </c>
      <c r="H12" s="7"/>
      <c r="I12" s="7"/>
      <c r="J12" s="7"/>
      <c r="K12" s="7"/>
      <c r="L12" s="7"/>
      <c r="M12" s="7"/>
      <c r="N12" s="7"/>
    </row>
    <row r="13" spans="2:14" ht="12.75">
      <c r="B13" s="74" t="s">
        <v>20</v>
      </c>
      <c r="C13" s="80">
        <v>9</v>
      </c>
      <c r="D13" s="80">
        <v>5181509</v>
      </c>
      <c r="E13" s="76">
        <v>575723.2222222222</v>
      </c>
      <c r="F13" s="158">
        <v>34</v>
      </c>
      <c r="G13" s="159">
        <v>1.8462353187073495</v>
      </c>
      <c r="H13" s="7"/>
      <c r="I13" s="7"/>
      <c r="J13" s="7"/>
      <c r="K13" s="7"/>
      <c r="L13" s="7"/>
      <c r="M13" s="7"/>
      <c r="N13" s="7"/>
    </row>
    <row r="14" spans="2:14" ht="12.75">
      <c r="B14" s="74" t="s">
        <v>28</v>
      </c>
      <c r="C14" s="75">
        <v>0</v>
      </c>
      <c r="D14" s="75">
        <v>0</v>
      </c>
      <c r="E14" s="76" t="s">
        <v>38</v>
      </c>
      <c r="F14" s="77">
        <v>0</v>
      </c>
      <c r="G14" s="78">
        <v>0</v>
      </c>
      <c r="H14" s="7"/>
      <c r="I14" s="7"/>
      <c r="J14" s="7"/>
      <c r="K14" s="7"/>
      <c r="L14" s="7"/>
      <c r="M14" s="7"/>
      <c r="N14" s="7"/>
    </row>
    <row r="15" spans="2:14" ht="12.75">
      <c r="B15" s="74" t="s">
        <v>39</v>
      </c>
      <c r="C15" s="80">
        <v>179</v>
      </c>
      <c r="D15" s="80">
        <v>114212534</v>
      </c>
      <c r="E15" s="76">
        <v>638058.8491620112</v>
      </c>
      <c r="F15" s="158">
        <v>37</v>
      </c>
      <c r="G15" s="159">
        <v>1.8886200214242685</v>
      </c>
      <c r="H15" s="7"/>
      <c r="I15" s="7"/>
      <c r="J15" s="7"/>
      <c r="K15" s="7"/>
      <c r="L15" s="7"/>
      <c r="M15" s="7"/>
      <c r="N15" s="7"/>
    </row>
    <row r="16" spans="2:14" ht="12.75">
      <c r="B16" s="74" t="s">
        <v>40</v>
      </c>
      <c r="C16" s="75">
        <v>0</v>
      </c>
      <c r="D16" s="75">
        <v>0</v>
      </c>
      <c r="E16" s="76" t="s">
        <v>38</v>
      </c>
      <c r="F16" s="77">
        <v>0</v>
      </c>
      <c r="G16" s="78">
        <v>0</v>
      </c>
      <c r="H16" s="7"/>
      <c r="I16" s="7"/>
      <c r="J16" s="7"/>
      <c r="K16" s="7"/>
      <c r="L16" s="7"/>
      <c r="M16" s="7"/>
      <c r="N16" s="7"/>
    </row>
    <row r="17" spans="2:14" ht="12.75">
      <c r="B17" s="74" t="s">
        <v>24</v>
      </c>
      <c r="C17" s="80">
        <v>470</v>
      </c>
      <c r="D17" s="80">
        <v>302223482</v>
      </c>
      <c r="E17" s="76">
        <v>643028.6851063829</v>
      </c>
      <c r="F17" s="77">
        <v>47</v>
      </c>
      <c r="G17" s="78">
        <v>2.0182289204119486</v>
      </c>
      <c r="H17" s="7"/>
      <c r="I17" s="7"/>
      <c r="J17" s="7"/>
      <c r="K17" s="7"/>
      <c r="L17" s="7"/>
      <c r="M17" s="7"/>
      <c r="N17" s="7"/>
    </row>
    <row r="18" spans="2:14" ht="12.75">
      <c r="B18" s="74" t="s">
        <v>25</v>
      </c>
      <c r="C18" s="75">
        <v>54</v>
      </c>
      <c r="D18" s="75">
        <v>20239284</v>
      </c>
      <c r="E18" s="76">
        <v>374801.55555555556</v>
      </c>
      <c r="F18" s="77">
        <v>53</v>
      </c>
      <c r="G18" s="78">
        <v>2.2</v>
      </c>
      <c r="H18" s="7"/>
      <c r="I18" s="7"/>
      <c r="J18" s="7"/>
      <c r="K18" s="7"/>
      <c r="L18" s="7"/>
      <c r="M18" s="7"/>
      <c r="N18" s="7"/>
    </row>
    <row r="19" spans="2:14" ht="12.75">
      <c r="B19" s="79" t="s">
        <v>26</v>
      </c>
      <c r="C19" s="80">
        <v>107</v>
      </c>
      <c r="D19" s="80">
        <v>87303341</v>
      </c>
      <c r="E19" s="76">
        <v>815919.0747663551</v>
      </c>
      <c r="F19" s="77">
        <v>35</v>
      </c>
      <c r="G19" s="78">
        <v>2.318287621547038</v>
      </c>
      <c r="H19" s="7"/>
      <c r="I19" s="7"/>
      <c r="J19" s="7"/>
      <c r="K19" s="7"/>
      <c r="L19" s="7"/>
      <c r="M19" s="7"/>
      <c r="N19" s="7"/>
    </row>
    <row r="20" spans="2:14" ht="12.75">
      <c r="B20" s="79" t="s">
        <v>27</v>
      </c>
      <c r="C20" s="75">
        <v>153</v>
      </c>
      <c r="D20" s="75">
        <v>116846247</v>
      </c>
      <c r="E20" s="100">
        <v>763700.9607843137</v>
      </c>
      <c r="F20" s="77">
        <v>38</v>
      </c>
      <c r="G20" s="78">
        <v>2.1235398603773725</v>
      </c>
      <c r="H20" s="7"/>
      <c r="I20" s="7"/>
      <c r="J20" s="7"/>
      <c r="K20" s="7"/>
      <c r="L20" s="7"/>
      <c r="M20" s="7"/>
      <c r="N20" s="7"/>
    </row>
    <row r="21" spans="2:14" ht="12.75">
      <c r="B21" s="79" t="s">
        <v>23</v>
      </c>
      <c r="C21" s="75">
        <v>0</v>
      </c>
      <c r="D21" s="75">
        <v>0</v>
      </c>
      <c r="E21" s="100" t="s">
        <v>38</v>
      </c>
      <c r="F21" s="77">
        <v>0</v>
      </c>
      <c r="G21" s="78">
        <v>0</v>
      </c>
      <c r="H21" s="7"/>
      <c r="I21" s="7"/>
      <c r="J21" s="7"/>
      <c r="K21" s="7"/>
      <c r="L21" s="7"/>
      <c r="M21" s="7"/>
      <c r="N21" s="7"/>
    </row>
    <row r="22" spans="2:14" ht="12.75">
      <c r="B22" s="79" t="s">
        <v>41</v>
      </c>
      <c r="C22" s="81">
        <v>93</v>
      </c>
      <c r="D22" s="81">
        <v>61189092</v>
      </c>
      <c r="E22" s="100">
        <v>657947.2258064516</v>
      </c>
      <c r="F22" s="83">
        <v>55</v>
      </c>
      <c r="G22" s="73">
        <v>1.92</v>
      </c>
      <c r="H22" s="7"/>
      <c r="I22" s="7"/>
      <c r="J22" s="7"/>
      <c r="K22" s="7"/>
      <c r="L22" s="7"/>
      <c r="M22" s="7"/>
      <c r="N22" s="7"/>
    </row>
    <row r="23" spans="2:14" ht="12.75">
      <c r="B23" s="79" t="s">
        <v>22</v>
      </c>
      <c r="C23" s="75">
        <v>253</v>
      </c>
      <c r="D23" s="76">
        <v>198962993</v>
      </c>
      <c r="E23" s="100">
        <v>786414.9920948617</v>
      </c>
      <c r="F23" s="77">
        <v>30</v>
      </c>
      <c r="G23" s="78">
        <v>1.6662222567188663</v>
      </c>
      <c r="H23" s="7"/>
      <c r="I23" s="7"/>
      <c r="J23" s="7"/>
      <c r="K23" s="7"/>
      <c r="L23" s="7"/>
      <c r="M23" s="7"/>
      <c r="N23" s="7"/>
    </row>
    <row r="24" spans="2:14" ht="13.5" thickBot="1">
      <c r="B24" s="48"/>
      <c r="C24" s="49"/>
      <c r="D24" s="50"/>
      <c r="E24" s="51"/>
      <c r="F24" s="52"/>
      <c r="G24" s="53"/>
      <c r="H24" s="7"/>
      <c r="I24" s="7"/>
      <c r="J24" s="7"/>
      <c r="K24" s="7"/>
      <c r="L24" s="7"/>
      <c r="M24" s="7"/>
      <c r="N24" s="7"/>
    </row>
    <row r="25" spans="2:14" ht="13.5" thickBot="1">
      <c r="B25" s="84" t="s">
        <v>29</v>
      </c>
      <c r="C25" s="85">
        <v>4011</v>
      </c>
      <c r="D25" s="85">
        <v>3115275924</v>
      </c>
      <c r="E25" s="85">
        <v>776683.1024682124</v>
      </c>
      <c r="F25" s="86">
        <v>42.46935942775899</v>
      </c>
      <c r="G25" s="87">
        <v>1.9597104568641737</v>
      </c>
      <c r="H25" s="7"/>
      <c r="I25" s="7"/>
      <c r="J25" s="7"/>
      <c r="K25" s="7"/>
      <c r="L25" s="7"/>
      <c r="M25" s="7"/>
      <c r="N25" s="7"/>
    </row>
    <row r="26" spans="2:14" ht="12.75">
      <c r="B26" s="66"/>
      <c r="C26" s="7"/>
      <c r="D26" s="7"/>
      <c r="E26" s="7"/>
      <c r="F26" s="7"/>
      <c r="G26" s="9"/>
      <c r="H26" s="7"/>
      <c r="I26" s="7"/>
      <c r="J26" s="7"/>
      <c r="K26" s="7"/>
      <c r="L26" s="7"/>
      <c r="M26" s="7"/>
      <c r="N26" s="7"/>
    </row>
    <row r="27" spans="2:14" ht="15" thickBot="1">
      <c r="B27" s="8" t="s">
        <v>30</v>
      </c>
      <c r="C27" s="7"/>
      <c r="D27" s="7"/>
      <c r="E27" s="7"/>
      <c r="F27" s="7"/>
      <c r="G27" s="9"/>
      <c r="H27" s="7"/>
      <c r="I27" s="7"/>
      <c r="J27" s="7"/>
      <c r="K27" s="7"/>
      <c r="L27" s="7"/>
      <c r="M27" s="7"/>
      <c r="N27" s="7"/>
    </row>
    <row r="28" spans="2:14" ht="12.75">
      <c r="B28" s="202"/>
      <c r="C28" s="88" t="s">
        <v>3</v>
      </c>
      <c r="D28" s="88" t="s">
        <v>4</v>
      </c>
      <c r="E28" s="89" t="s">
        <v>5</v>
      </c>
      <c r="F28" s="89" t="s">
        <v>6</v>
      </c>
      <c r="G28" s="90" t="s">
        <v>7</v>
      </c>
      <c r="H28" s="7"/>
      <c r="I28" s="7"/>
      <c r="J28" s="7"/>
      <c r="K28" s="7"/>
      <c r="L28" s="7"/>
      <c r="M28" s="7"/>
      <c r="N28" s="7"/>
    </row>
    <row r="29" spans="2:14" ht="12.75">
      <c r="B29" s="203" t="s">
        <v>2</v>
      </c>
      <c r="C29" s="91" t="s">
        <v>8</v>
      </c>
      <c r="D29" s="91" t="s">
        <v>9</v>
      </c>
      <c r="E29" s="92" t="s">
        <v>10</v>
      </c>
      <c r="F29" s="92" t="s">
        <v>11</v>
      </c>
      <c r="G29" s="93" t="s">
        <v>42</v>
      </c>
      <c r="H29" s="7"/>
      <c r="I29" s="7"/>
      <c r="J29" s="7"/>
      <c r="K29" s="7"/>
      <c r="L29" s="7"/>
      <c r="M29" s="7"/>
      <c r="N29" s="7"/>
    </row>
    <row r="30" spans="2:14" ht="13.5" thickBot="1">
      <c r="B30" s="204"/>
      <c r="C30" s="171" t="s">
        <v>13</v>
      </c>
      <c r="D30" s="171" t="s">
        <v>14</v>
      </c>
      <c r="E30" s="172" t="s">
        <v>15</v>
      </c>
      <c r="F30" s="172" t="s">
        <v>16</v>
      </c>
      <c r="G30" s="173" t="s">
        <v>17</v>
      </c>
      <c r="H30" s="7"/>
      <c r="I30" s="7"/>
      <c r="J30" s="7"/>
      <c r="K30" s="7"/>
      <c r="L30" s="7"/>
      <c r="M30" s="7"/>
      <c r="N30" s="7"/>
    </row>
    <row r="31" spans="2:14" ht="12.75">
      <c r="B31" s="94"/>
      <c r="C31" s="96"/>
      <c r="D31" s="95"/>
      <c r="E31" s="96"/>
      <c r="F31" s="96"/>
      <c r="G31" s="97"/>
      <c r="H31" s="7"/>
      <c r="I31" s="7"/>
      <c r="J31" s="7"/>
      <c r="K31" s="7"/>
      <c r="L31" s="7"/>
      <c r="M31" s="7"/>
      <c r="N31" s="7"/>
    </row>
    <row r="32" spans="2:14" ht="12.75">
      <c r="B32" s="54" t="s">
        <v>19</v>
      </c>
      <c r="C32" s="75">
        <v>17</v>
      </c>
      <c r="D32" s="98">
        <v>98289739</v>
      </c>
      <c r="E32" s="75">
        <v>5781749.352941177</v>
      </c>
      <c r="F32" s="77">
        <v>266</v>
      </c>
      <c r="G32" s="78">
        <v>6.42</v>
      </c>
      <c r="H32" s="7"/>
      <c r="I32" s="7"/>
      <c r="J32" s="7"/>
      <c r="K32" s="7"/>
      <c r="L32" s="7"/>
      <c r="M32" s="7"/>
      <c r="N32" s="7"/>
    </row>
    <row r="33" spans="2:14" ht="12.75">
      <c r="B33" s="54" t="s">
        <v>31</v>
      </c>
      <c r="C33" s="80">
        <v>5</v>
      </c>
      <c r="D33" s="163">
        <v>24488512</v>
      </c>
      <c r="E33" s="75">
        <v>4897702.4</v>
      </c>
      <c r="F33" s="158">
        <v>249</v>
      </c>
      <c r="G33" s="159">
        <v>6.662600900781558</v>
      </c>
      <c r="H33" s="7"/>
      <c r="I33" s="7"/>
      <c r="J33" s="7"/>
      <c r="K33" s="7"/>
      <c r="L33" s="7"/>
      <c r="M33" s="7"/>
      <c r="N33" s="7"/>
    </row>
    <row r="34" spans="2:14" ht="12.75">
      <c r="B34" s="74" t="s">
        <v>18</v>
      </c>
      <c r="C34" s="75">
        <v>90</v>
      </c>
      <c r="D34" s="98">
        <v>213307782</v>
      </c>
      <c r="E34" s="75">
        <v>2370086.466666667</v>
      </c>
      <c r="F34" s="77">
        <v>238</v>
      </c>
      <c r="G34" s="78">
        <v>6.93</v>
      </c>
      <c r="H34" s="7"/>
      <c r="I34" s="7"/>
      <c r="J34" s="7"/>
      <c r="K34" s="7"/>
      <c r="L34" s="7"/>
      <c r="M34" s="7"/>
      <c r="N34" s="7"/>
    </row>
    <row r="35" spans="2:14" ht="12.75">
      <c r="B35" s="79" t="s">
        <v>26</v>
      </c>
      <c r="C35" s="168">
        <v>4</v>
      </c>
      <c r="D35" s="169">
        <v>41525651</v>
      </c>
      <c r="E35" s="75">
        <v>815919.0747663551</v>
      </c>
      <c r="F35" s="158">
        <v>203</v>
      </c>
      <c r="G35" s="159">
        <v>6.04</v>
      </c>
      <c r="H35" s="7"/>
      <c r="I35" s="7"/>
      <c r="J35" s="7"/>
      <c r="K35" s="7"/>
      <c r="L35" s="7"/>
      <c r="M35" s="7"/>
      <c r="N35" s="7"/>
    </row>
    <row r="36" spans="2:14" ht="12.75">
      <c r="B36" s="74" t="s">
        <v>28</v>
      </c>
      <c r="C36" s="75">
        <v>4</v>
      </c>
      <c r="D36" s="98">
        <v>12377851</v>
      </c>
      <c r="E36" s="75">
        <v>3094462.75</v>
      </c>
      <c r="F36" s="77">
        <v>60</v>
      </c>
      <c r="G36" s="78">
        <v>7.19</v>
      </c>
      <c r="H36" s="7"/>
      <c r="I36" s="7"/>
      <c r="J36" s="7"/>
      <c r="K36" s="7"/>
      <c r="L36" s="7"/>
      <c r="M36" s="7"/>
      <c r="N36" s="7"/>
    </row>
    <row r="37" spans="2:14" ht="13.5" thickBot="1">
      <c r="B37" s="99"/>
      <c r="C37" s="101"/>
      <c r="D37" s="100"/>
      <c r="E37" s="101"/>
      <c r="F37" s="103"/>
      <c r="G37" s="102"/>
      <c r="H37" s="7"/>
      <c r="I37" s="7"/>
      <c r="J37" s="7"/>
      <c r="K37" s="7"/>
      <c r="L37" s="7"/>
      <c r="M37" s="7"/>
      <c r="N37" s="7"/>
    </row>
    <row r="38" spans="2:14" ht="13.5" thickBot="1">
      <c r="B38" s="104" t="s">
        <v>29</v>
      </c>
      <c r="C38" s="105">
        <v>120</v>
      </c>
      <c r="D38" s="105">
        <v>389989535</v>
      </c>
      <c r="E38" s="105">
        <v>3249912.7916666665</v>
      </c>
      <c r="F38" s="106">
        <v>236.3713179919046</v>
      </c>
      <c r="G38" s="107">
        <v>6.698159006958995</v>
      </c>
      <c r="H38" s="7"/>
      <c r="I38" s="7"/>
      <c r="J38" s="7"/>
      <c r="K38" s="7"/>
      <c r="L38" s="7"/>
      <c r="M38" s="7"/>
      <c r="N38" s="7"/>
    </row>
    <row r="39" spans="2:14" ht="6.75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2:14" ht="12.75">
      <c r="B40" s="10" t="s">
        <v>32</v>
      </c>
      <c r="C40" s="11"/>
      <c r="D40" s="11"/>
      <c r="E40" s="12"/>
      <c r="F40" s="11"/>
      <c r="G40" s="7"/>
      <c r="H40" s="7"/>
      <c r="I40" s="7"/>
      <c r="J40" s="7"/>
      <c r="K40" s="7"/>
      <c r="L40" s="7"/>
      <c r="M40" s="7"/>
      <c r="N40" s="7"/>
    </row>
    <row r="41" spans="2:14" ht="12.75">
      <c r="B41" s="10" t="s">
        <v>33</v>
      </c>
      <c r="C41" s="11"/>
      <c r="D41" s="11"/>
      <c r="E41" s="11"/>
      <c r="F41" s="11"/>
      <c r="G41" s="7"/>
      <c r="H41" s="7"/>
      <c r="I41" s="7"/>
      <c r="J41" s="7"/>
      <c r="K41" s="7"/>
      <c r="L41" s="7"/>
      <c r="M41" s="7"/>
      <c r="N41" s="7"/>
    </row>
    <row r="42" spans="2:14" ht="12.75">
      <c r="B42" s="10" t="s">
        <v>34</v>
      </c>
      <c r="C42" s="11"/>
      <c r="D42" s="11"/>
      <c r="E42" s="11"/>
      <c r="F42" s="11"/>
      <c r="G42" s="13"/>
      <c r="H42" s="13"/>
      <c r="I42" s="7"/>
      <c r="J42" s="7"/>
      <c r="K42" s="7"/>
      <c r="L42" s="7"/>
      <c r="M42" s="7"/>
      <c r="N42" s="7"/>
    </row>
    <row r="43" spans="2:14" ht="12.75">
      <c r="B43" s="10" t="s">
        <v>35</v>
      </c>
      <c r="C43" s="11"/>
      <c r="D43" s="11"/>
      <c r="E43" s="11"/>
      <c r="F43" s="11"/>
      <c r="G43" s="7"/>
      <c r="H43" s="7"/>
      <c r="I43" s="7"/>
      <c r="J43" s="7"/>
      <c r="K43" s="7"/>
      <c r="L43" s="7"/>
      <c r="M43" s="7"/>
      <c r="N43" s="7"/>
    </row>
    <row r="44" spans="2:14" ht="12.75">
      <c r="B44" s="10" t="s">
        <v>36</v>
      </c>
      <c r="C44" s="11"/>
      <c r="D44" s="11"/>
      <c r="E44" s="11"/>
      <c r="F44" s="11"/>
      <c r="G44" s="7"/>
      <c r="H44" s="7"/>
      <c r="I44" s="7"/>
      <c r="J44" s="7"/>
      <c r="K44" s="7"/>
      <c r="L44" s="7"/>
      <c r="M44" s="7"/>
      <c r="N44" s="7"/>
    </row>
    <row r="45" spans="2:14" ht="12.7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2:14" ht="12.7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12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2:14" ht="12.7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2:14" ht="12.7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2:14" ht="12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2:14" ht="12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2:9" ht="12.75">
      <c r="B52" s="7"/>
      <c r="C52" s="7"/>
      <c r="D52" s="7"/>
      <c r="E52" s="7"/>
      <c r="F52" s="7"/>
      <c r="G52" s="7"/>
      <c r="H52" s="7"/>
      <c r="I52" s="7"/>
    </row>
    <row r="53" spans="2:9" ht="12.75">
      <c r="B53" s="7"/>
      <c r="C53" s="7"/>
      <c r="D53" s="7"/>
      <c r="E53" s="7"/>
      <c r="F53" s="7"/>
      <c r="G53" s="7"/>
      <c r="H53" s="7"/>
      <c r="I53" s="7"/>
    </row>
    <row r="54" spans="2:9" ht="12.75">
      <c r="B54" s="7"/>
      <c r="C54" s="7"/>
      <c r="D54" s="7"/>
      <c r="E54" s="7"/>
      <c r="F54" s="7"/>
      <c r="G54" s="7"/>
      <c r="H54" s="7"/>
      <c r="I54" s="7"/>
    </row>
  </sheetData>
  <sheetProtection/>
  <printOptions/>
  <pageMargins left="0.7" right="0.7" top="0.75" bottom="0.75" header="0.3" footer="0.3"/>
  <pageSetup orientation="portrait" paperSize="9"/>
  <ignoredErrors>
    <ignoredError sqref="C8:G8 C30:G3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B2:Q97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0.9921875" style="0" customWidth="1"/>
    <col min="2" max="2" width="46.7109375" style="0" customWidth="1"/>
    <col min="3" max="7" width="14.7109375" style="0" customWidth="1"/>
  </cols>
  <sheetData>
    <row r="1" ht="6" customHeight="1"/>
    <row r="2" spans="2:17" ht="15.75"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17" ht="15.75">
      <c r="B3" s="6" t="s">
        <v>55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ht="4.5" customHeight="1">
      <c r="B4" s="6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2:17" ht="15" thickBot="1">
      <c r="B5" s="8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2:17" ht="12.75">
      <c r="B6" s="118" t="s">
        <v>2</v>
      </c>
      <c r="C6" s="67" t="s">
        <v>3</v>
      </c>
      <c r="D6" s="67" t="s">
        <v>4</v>
      </c>
      <c r="E6" s="68" t="s">
        <v>5</v>
      </c>
      <c r="F6" s="68" t="s">
        <v>6</v>
      </c>
      <c r="G6" s="69" t="s">
        <v>7</v>
      </c>
      <c r="H6" s="7"/>
      <c r="I6" s="7"/>
      <c r="J6" s="7"/>
      <c r="K6" s="7"/>
      <c r="L6" s="7"/>
      <c r="M6" s="7"/>
      <c r="N6" s="7"/>
      <c r="O6" s="7"/>
      <c r="P6" s="7"/>
      <c r="Q6" s="7"/>
    </row>
    <row r="7" spans="2:17" ht="12.75">
      <c r="B7" s="119"/>
      <c r="C7" s="70" t="s">
        <v>8</v>
      </c>
      <c r="D7" s="70" t="s">
        <v>9</v>
      </c>
      <c r="E7" s="71" t="s">
        <v>10</v>
      </c>
      <c r="F7" s="71" t="s">
        <v>11</v>
      </c>
      <c r="G7" s="72" t="s">
        <v>12</v>
      </c>
      <c r="H7" s="7"/>
      <c r="I7" s="7"/>
      <c r="J7" s="7"/>
      <c r="K7" s="7"/>
      <c r="L7" s="7"/>
      <c r="M7" s="7"/>
      <c r="N7" s="7"/>
      <c r="O7" s="7"/>
      <c r="P7" s="7"/>
      <c r="Q7" s="7"/>
    </row>
    <row r="8" spans="2:17" ht="13.5" thickBot="1">
      <c r="B8" s="192"/>
      <c r="C8" s="193" t="s">
        <v>13</v>
      </c>
      <c r="D8" s="193" t="s">
        <v>14</v>
      </c>
      <c r="E8" s="194" t="s">
        <v>15</v>
      </c>
      <c r="F8" s="194" t="s">
        <v>16</v>
      </c>
      <c r="G8" s="195" t="s">
        <v>17</v>
      </c>
      <c r="H8" s="7"/>
      <c r="I8" s="7"/>
      <c r="J8" s="7"/>
      <c r="K8" s="7"/>
      <c r="L8" s="7"/>
      <c r="M8" s="7"/>
      <c r="N8" s="7"/>
      <c r="O8" s="7"/>
      <c r="P8" s="7"/>
      <c r="Q8" s="7"/>
    </row>
    <row r="9" spans="2:17" ht="12.75">
      <c r="B9" s="94"/>
      <c r="C9" s="81"/>
      <c r="D9" s="82"/>
      <c r="E9" s="191"/>
      <c r="F9" s="83"/>
      <c r="G9" s="73"/>
      <c r="H9" s="7"/>
      <c r="I9" s="7"/>
      <c r="J9" s="7"/>
      <c r="K9" s="7"/>
      <c r="L9" s="7"/>
      <c r="M9" s="7"/>
      <c r="N9" s="7"/>
      <c r="O9" s="7"/>
      <c r="P9" s="7"/>
      <c r="Q9" s="7"/>
    </row>
    <row r="10" spans="2:17" ht="12.75">
      <c r="B10" s="74" t="s">
        <v>18</v>
      </c>
      <c r="C10" s="75">
        <v>804</v>
      </c>
      <c r="D10" s="76">
        <v>448480696</v>
      </c>
      <c r="E10" s="76">
        <v>557811.8109452736</v>
      </c>
      <c r="F10" s="77">
        <v>50</v>
      </c>
      <c r="G10" s="78">
        <v>1.977061599168585</v>
      </c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2:17" ht="12.75">
      <c r="B11" s="74" t="s">
        <v>19</v>
      </c>
      <c r="C11" s="75">
        <v>1937</v>
      </c>
      <c r="D11" s="75">
        <v>1791584811</v>
      </c>
      <c r="E11" s="76">
        <v>924927.6257098606</v>
      </c>
      <c r="F11" s="77">
        <v>41</v>
      </c>
      <c r="G11" s="78">
        <v>1.9533983465156761</v>
      </c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2:17" ht="12.75">
      <c r="B12" s="54" t="s">
        <v>37</v>
      </c>
      <c r="C12" s="75">
        <v>0</v>
      </c>
      <c r="D12" s="75">
        <v>0</v>
      </c>
      <c r="E12" s="76" t="s">
        <v>38</v>
      </c>
      <c r="F12" s="77">
        <v>0</v>
      </c>
      <c r="G12" s="78"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2:17" ht="12.75">
      <c r="B13" s="74" t="s">
        <v>20</v>
      </c>
      <c r="C13" s="80">
        <v>102</v>
      </c>
      <c r="D13" s="80">
        <v>49271575</v>
      </c>
      <c r="E13" s="76">
        <v>483054.6568627451</v>
      </c>
      <c r="F13" s="158">
        <v>34</v>
      </c>
      <c r="G13" s="159">
        <v>1.8359750551915581</v>
      </c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2:17" ht="12.75">
      <c r="B14" s="74" t="s">
        <v>28</v>
      </c>
      <c r="C14" s="75">
        <v>1</v>
      </c>
      <c r="D14" s="75">
        <v>304638</v>
      </c>
      <c r="E14" s="76">
        <v>304638</v>
      </c>
      <c r="F14" s="77">
        <v>18</v>
      </c>
      <c r="G14" s="78">
        <v>1.99</v>
      </c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2:17" ht="12.75">
      <c r="B15" s="74" t="s">
        <v>39</v>
      </c>
      <c r="C15" s="80">
        <v>303</v>
      </c>
      <c r="D15" s="80">
        <v>191813552</v>
      </c>
      <c r="E15" s="76">
        <v>633048.0264026403</v>
      </c>
      <c r="F15" s="158">
        <v>38</v>
      </c>
      <c r="G15" s="159">
        <v>2.0256890588731706</v>
      </c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2:17" ht="12.75">
      <c r="B16" s="74" t="s">
        <v>40</v>
      </c>
      <c r="C16" s="75">
        <v>0</v>
      </c>
      <c r="D16" s="75">
        <v>0</v>
      </c>
      <c r="E16" s="76" t="s">
        <v>38</v>
      </c>
      <c r="F16" s="77">
        <v>0</v>
      </c>
      <c r="G16" s="78"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2:17" ht="12.75">
      <c r="B17" s="74" t="s">
        <v>24</v>
      </c>
      <c r="C17" s="80">
        <v>900</v>
      </c>
      <c r="D17" s="80">
        <v>742623046</v>
      </c>
      <c r="E17" s="76">
        <v>825136.7177777778</v>
      </c>
      <c r="F17" s="77">
        <v>52</v>
      </c>
      <c r="G17" s="78">
        <v>2.0622597936450253</v>
      </c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2:17" ht="12.75">
      <c r="B18" s="74" t="s">
        <v>25</v>
      </c>
      <c r="C18" s="75">
        <v>167</v>
      </c>
      <c r="D18" s="75">
        <v>79848917</v>
      </c>
      <c r="E18" s="76">
        <v>478137.22754491016</v>
      </c>
      <c r="F18" s="77">
        <v>52</v>
      </c>
      <c r="G18" s="78">
        <v>2.1779917490928526</v>
      </c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2:17" ht="12.75">
      <c r="B19" s="79" t="s">
        <v>26</v>
      </c>
      <c r="C19" s="80">
        <v>149</v>
      </c>
      <c r="D19" s="80">
        <v>250722643</v>
      </c>
      <c r="E19" s="76">
        <v>1682702.3020134228</v>
      </c>
      <c r="F19" s="77">
        <v>39</v>
      </c>
      <c r="G19" s="78">
        <v>1.6330103601372772</v>
      </c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2:17" ht="12.75">
      <c r="B20" s="79" t="s">
        <v>27</v>
      </c>
      <c r="C20" s="75">
        <v>267</v>
      </c>
      <c r="D20" s="75">
        <v>185198988</v>
      </c>
      <c r="E20" s="100">
        <v>693629.1685393258</v>
      </c>
      <c r="F20" s="77">
        <v>39</v>
      </c>
      <c r="G20" s="78">
        <v>2.149175428269619</v>
      </c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2:17" ht="12.75">
      <c r="B21" s="79" t="s">
        <v>23</v>
      </c>
      <c r="C21" s="75">
        <v>0</v>
      </c>
      <c r="D21" s="75">
        <v>0</v>
      </c>
      <c r="E21" s="100" t="s">
        <v>38</v>
      </c>
      <c r="F21" s="77">
        <v>0</v>
      </c>
      <c r="G21" s="78"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2:17" ht="12.75">
      <c r="B22" s="79" t="s">
        <v>41</v>
      </c>
      <c r="C22" s="81">
        <v>141</v>
      </c>
      <c r="D22" s="81">
        <v>126109546</v>
      </c>
      <c r="E22" s="100">
        <v>894393.9432624114</v>
      </c>
      <c r="F22" s="83">
        <v>57</v>
      </c>
      <c r="G22" s="73">
        <v>1.92</v>
      </c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2:17" ht="12.75">
      <c r="B23" s="79" t="s">
        <v>22</v>
      </c>
      <c r="C23" s="75">
        <v>670</v>
      </c>
      <c r="D23" s="76">
        <v>442227698</v>
      </c>
      <c r="E23" s="100">
        <v>660041.3402985075</v>
      </c>
      <c r="F23" s="77">
        <v>32</v>
      </c>
      <c r="G23" s="78">
        <v>1.7596977892144603</v>
      </c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2:17" ht="13.5" thickBot="1">
      <c r="B24" s="48"/>
      <c r="C24" s="49"/>
      <c r="D24" s="50"/>
      <c r="E24" s="51"/>
      <c r="F24" s="52"/>
      <c r="G24" s="53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2:17" ht="13.5" thickBot="1">
      <c r="B25" s="84" t="s">
        <v>29</v>
      </c>
      <c r="C25" s="85">
        <v>5441</v>
      </c>
      <c r="D25" s="85">
        <v>4308186110</v>
      </c>
      <c r="E25" s="85">
        <v>791800.4245543099</v>
      </c>
      <c r="F25" s="86">
        <v>43.163794565968736</v>
      </c>
      <c r="G25" s="87">
        <v>1.9495773700616663</v>
      </c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2:17" ht="13.5" customHeight="1">
      <c r="B26" s="66"/>
      <c r="C26" s="7"/>
      <c r="D26" s="7"/>
      <c r="E26" s="7"/>
      <c r="F26" s="7"/>
      <c r="G26" s="9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2:17" ht="15" customHeight="1" thickBot="1">
      <c r="B27" s="8" t="s">
        <v>30</v>
      </c>
      <c r="C27" s="7"/>
      <c r="D27" s="7"/>
      <c r="E27" s="7"/>
      <c r="F27" s="7"/>
      <c r="G27" s="9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2:17" ht="12.75">
      <c r="B28" s="165" t="s">
        <v>2</v>
      </c>
      <c r="C28" s="88" t="s">
        <v>3</v>
      </c>
      <c r="D28" s="88" t="s">
        <v>4</v>
      </c>
      <c r="E28" s="89" t="s">
        <v>5</v>
      </c>
      <c r="F28" s="89" t="s">
        <v>6</v>
      </c>
      <c r="G28" s="90" t="s">
        <v>7</v>
      </c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2:17" ht="12.75">
      <c r="B29" s="166"/>
      <c r="C29" s="91" t="s">
        <v>8</v>
      </c>
      <c r="D29" s="91" t="s">
        <v>9</v>
      </c>
      <c r="E29" s="92" t="s">
        <v>10</v>
      </c>
      <c r="F29" s="92" t="s">
        <v>11</v>
      </c>
      <c r="G29" s="93" t="s">
        <v>42</v>
      </c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2:17" ht="13.5" thickBot="1">
      <c r="B30" s="170"/>
      <c r="C30" s="171" t="s">
        <v>13</v>
      </c>
      <c r="D30" s="171" t="s">
        <v>14</v>
      </c>
      <c r="E30" s="172" t="s">
        <v>15</v>
      </c>
      <c r="F30" s="172" t="s">
        <v>16</v>
      </c>
      <c r="G30" s="173" t="s">
        <v>17</v>
      </c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2:17" ht="12.75">
      <c r="B31" s="94"/>
      <c r="C31" s="96"/>
      <c r="D31" s="95"/>
      <c r="E31" s="96"/>
      <c r="F31" s="96"/>
      <c r="G31" s="9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2:17" ht="12.75">
      <c r="B32" s="54" t="s">
        <v>19</v>
      </c>
      <c r="C32" s="75">
        <v>30</v>
      </c>
      <c r="D32" s="98">
        <v>127231336</v>
      </c>
      <c r="E32" s="75">
        <v>4241044.533333333</v>
      </c>
      <c r="F32" s="77">
        <v>273</v>
      </c>
      <c r="G32" s="78">
        <v>6.29</v>
      </c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2:17" ht="12.75">
      <c r="B33" s="54" t="s">
        <v>31</v>
      </c>
      <c r="C33" s="80">
        <v>3</v>
      </c>
      <c r="D33" s="163">
        <v>12081320</v>
      </c>
      <c r="E33" s="75">
        <v>4027106.6666666665</v>
      </c>
      <c r="F33" s="158">
        <v>268</v>
      </c>
      <c r="G33" s="159">
        <v>6.461974184940056</v>
      </c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2:17" ht="12.75">
      <c r="B34" s="74" t="s">
        <v>18</v>
      </c>
      <c r="C34" s="75">
        <v>93</v>
      </c>
      <c r="D34" s="98">
        <v>277589033</v>
      </c>
      <c r="E34" s="75">
        <v>2984828.311827957</v>
      </c>
      <c r="F34" s="77">
        <v>238</v>
      </c>
      <c r="G34" s="78">
        <v>6.67</v>
      </c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2:17" ht="12.75">
      <c r="B35" s="79" t="s">
        <v>26</v>
      </c>
      <c r="C35" s="168">
        <v>6</v>
      </c>
      <c r="D35" s="169">
        <v>275765876</v>
      </c>
      <c r="E35" s="75">
        <v>1682702.3020134228</v>
      </c>
      <c r="F35" s="158">
        <v>64</v>
      </c>
      <c r="G35" s="159">
        <v>4.78</v>
      </c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2:17" ht="12.75">
      <c r="B36" s="74" t="s">
        <v>28</v>
      </c>
      <c r="C36" s="75">
        <v>10</v>
      </c>
      <c r="D36" s="98">
        <v>24857079</v>
      </c>
      <c r="E36" s="75">
        <v>2485707.9</v>
      </c>
      <c r="F36" s="77">
        <v>58</v>
      </c>
      <c r="G36" s="78">
        <v>6.93</v>
      </c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2:17" ht="13.5" thickBot="1">
      <c r="B37" s="99"/>
      <c r="C37" s="101"/>
      <c r="D37" s="100"/>
      <c r="E37" s="101"/>
      <c r="F37" s="103"/>
      <c r="G37" s="102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2:17" ht="13.5" thickBot="1">
      <c r="B38" s="104" t="s">
        <v>29</v>
      </c>
      <c r="C38" s="105">
        <v>142</v>
      </c>
      <c r="D38" s="105">
        <v>717524644</v>
      </c>
      <c r="E38" s="105">
        <v>5052990.450704225</v>
      </c>
      <c r="F38" s="106">
        <v>171.60228016920908</v>
      </c>
      <c r="G38" s="107">
        <v>5.881740246206791</v>
      </c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2:17" ht="6.75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2:17" ht="12.75">
      <c r="B40" s="10" t="s">
        <v>32</v>
      </c>
      <c r="C40" s="11"/>
      <c r="D40" s="11"/>
      <c r="E40" s="12"/>
      <c r="F40" s="11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2:17" ht="12.75">
      <c r="B41" s="10" t="s">
        <v>33</v>
      </c>
      <c r="C41" s="11"/>
      <c r="D41" s="11"/>
      <c r="E41" s="11"/>
      <c r="F41" s="11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2:17" ht="12.75">
      <c r="B42" s="10" t="s">
        <v>34</v>
      </c>
      <c r="C42" s="11"/>
      <c r="D42" s="11"/>
      <c r="E42" s="11"/>
      <c r="F42" s="11"/>
      <c r="G42" s="13"/>
      <c r="H42" s="13"/>
      <c r="I42" s="7"/>
      <c r="J42" s="7"/>
      <c r="K42" s="7"/>
      <c r="L42" s="7"/>
      <c r="M42" s="7"/>
      <c r="N42" s="7"/>
      <c r="O42" s="7"/>
      <c r="P42" s="7"/>
      <c r="Q42" s="7"/>
    </row>
    <row r="43" spans="2:17" ht="12.75">
      <c r="B43" s="10" t="s">
        <v>35</v>
      </c>
      <c r="C43" s="11"/>
      <c r="D43" s="11"/>
      <c r="E43" s="11"/>
      <c r="F43" s="11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2:17" ht="12.75">
      <c r="B44" s="10" t="s">
        <v>36</v>
      </c>
      <c r="C44" s="11"/>
      <c r="D44" s="11"/>
      <c r="E44" s="11"/>
      <c r="F44" s="11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2:17" ht="12.7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2:17" ht="12.7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2:17" ht="12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2:17" ht="12.7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2:17" ht="12.7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2:17" ht="12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2:14" ht="12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2:14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2:14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2:14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2:14" ht="12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2:14" ht="12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2:14" ht="12.7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2:14" ht="12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2:14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2:14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2:14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2:14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2:14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2:14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2:14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2:14" ht="12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2:14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2:14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2:14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2:14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2:14" ht="12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2:14" ht="12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2:14" ht="12.7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2:14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2:14" ht="12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2:14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2:14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2:14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2:14" ht="12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2:14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2:14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2:14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2:14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2:14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2:14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2:14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2:14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2:14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2:14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2:14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</sheetData>
  <sheetProtection/>
  <mergeCells count="2">
    <mergeCell ref="B6:B8"/>
    <mergeCell ref="B28:B30"/>
  </mergeCells>
  <printOptions/>
  <pageMargins left="0.7" right="0.7" top="0.75" bottom="0.75" header="0.3" footer="0.3"/>
  <pageSetup orientation="portrait" paperSize="9"/>
  <ignoredErrors>
    <ignoredError sqref="C8:G8 C30:G3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B2:K57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0.9921875" style="0" customWidth="1"/>
    <col min="2" max="2" width="44.8515625" style="0" customWidth="1"/>
    <col min="3" max="7" width="14.7109375" style="0" customWidth="1"/>
  </cols>
  <sheetData>
    <row r="1" ht="4.5" customHeight="1"/>
    <row r="2" spans="2:11" ht="15.75">
      <c r="B2" s="4" t="s">
        <v>0</v>
      </c>
      <c r="C2" s="5"/>
      <c r="D2" s="5"/>
      <c r="E2" s="5"/>
      <c r="F2" s="5"/>
      <c r="G2" s="5"/>
      <c r="H2" s="5"/>
      <c r="I2" s="5"/>
      <c r="J2" s="5"/>
      <c r="K2" s="5"/>
    </row>
    <row r="3" spans="2:11" ht="15.75">
      <c r="B3" s="6" t="s">
        <v>56</v>
      </c>
      <c r="C3" s="5"/>
      <c r="D3" s="5"/>
      <c r="E3" s="5"/>
      <c r="F3" s="5"/>
      <c r="G3" s="5"/>
      <c r="H3" s="5"/>
      <c r="I3" s="5"/>
      <c r="J3" s="5"/>
      <c r="K3" s="5"/>
    </row>
    <row r="4" spans="2:11" ht="5.25" customHeight="1">
      <c r="B4" s="66"/>
      <c r="C4" s="7"/>
      <c r="D4" s="7"/>
      <c r="E4" s="7"/>
      <c r="F4" s="7"/>
      <c r="G4" s="7"/>
      <c r="H4" s="7"/>
      <c r="I4" s="7"/>
      <c r="J4" s="7"/>
      <c r="K4" s="7"/>
    </row>
    <row r="5" spans="2:11" ht="15" thickBot="1">
      <c r="B5" s="8" t="s">
        <v>1</v>
      </c>
      <c r="C5" s="8"/>
      <c r="D5" s="8"/>
      <c r="E5" s="8"/>
      <c r="F5" s="8"/>
      <c r="G5" s="8"/>
      <c r="H5" s="8"/>
      <c r="I5" s="8"/>
      <c r="J5" s="8"/>
      <c r="K5" s="8"/>
    </row>
    <row r="6" spans="2:11" ht="12.75">
      <c r="B6" s="114"/>
      <c r="C6" s="67" t="s">
        <v>3</v>
      </c>
      <c r="D6" s="67" t="s">
        <v>4</v>
      </c>
      <c r="E6" s="68" t="s">
        <v>5</v>
      </c>
      <c r="F6" s="68" t="s">
        <v>6</v>
      </c>
      <c r="G6" s="69" t="s">
        <v>7</v>
      </c>
      <c r="H6" s="7"/>
      <c r="I6" s="7"/>
      <c r="J6" s="7"/>
      <c r="K6" s="7"/>
    </row>
    <row r="7" spans="2:11" ht="12.75">
      <c r="B7" s="115" t="s">
        <v>2</v>
      </c>
      <c r="C7" s="70" t="s">
        <v>8</v>
      </c>
      <c r="D7" s="70" t="s">
        <v>9</v>
      </c>
      <c r="E7" s="71" t="s">
        <v>10</v>
      </c>
      <c r="F7" s="71" t="s">
        <v>11</v>
      </c>
      <c r="G7" s="72" t="s">
        <v>12</v>
      </c>
      <c r="H7" s="7"/>
      <c r="I7" s="7"/>
      <c r="J7" s="7"/>
      <c r="K7" s="7"/>
    </row>
    <row r="8" spans="2:11" ht="13.5" thickBot="1">
      <c r="B8" s="201"/>
      <c r="C8" s="193" t="s">
        <v>13</v>
      </c>
      <c r="D8" s="193" t="s">
        <v>14</v>
      </c>
      <c r="E8" s="194" t="s">
        <v>15</v>
      </c>
      <c r="F8" s="194" t="s">
        <v>16</v>
      </c>
      <c r="G8" s="195" t="s">
        <v>17</v>
      </c>
      <c r="H8" s="7"/>
      <c r="I8" s="7"/>
      <c r="J8" s="7"/>
      <c r="K8" s="7"/>
    </row>
    <row r="9" spans="2:11" ht="12.75">
      <c r="B9" s="94"/>
      <c r="C9" s="81"/>
      <c r="D9" s="82"/>
      <c r="E9" s="191"/>
      <c r="F9" s="83"/>
      <c r="G9" s="73"/>
      <c r="H9" s="7"/>
      <c r="I9" s="7"/>
      <c r="J9" s="7"/>
      <c r="K9" s="7"/>
    </row>
    <row r="10" spans="2:11" ht="12.75">
      <c r="B10" s="74" t="s">
        <v>18</v>
      </c>
      <c r="C10" s="75">
        <v>639</v>
      </c>
      <c r="D10" s="76">
        <v>315575528</v>
      </c>
      <c r="E10" s="76">
        <v>493858.41627543035</v>
      </c>
      <c r="F10" s="77">
        <v>49</v>
      </c>
      <c r="G10" s="78">
        <v>1.9870614170690701</v>
      </c>
      <c r="H10" s="7"/>
      <c r="I10" s="7"/>
      <c r="J10" s="7"/>
      <c r="K10" s="7"/>
    </row>
    <row r="11" spans="2:11" ht="12.75">
      <c r="B11" s="74" t="s">
        <v>19</v>
      </c>
      <c r="C11" s="75">
        <v>1707</v>
      </c>
      <c r="D11" s="75">
        <v>1440547444</v>
      </c>
      <c r="E11" s="76">
        <v>843905.942589338</v>
      </c>
      <c r="F11" s="77">
        <v>43</v>
      </c>
      <c r="G11" s="78">
        <v>2.008629293760352</v>
      </c>
      <c r="H11" s="7"/>
      <c r="I11" s="7"/>
      <c r="J11" s="7"/>
      <c r="K11" s="7"/>
    </row>
    <row r="12" spans="2:11" ht="12.75">
      <c r="B12" s="54" t="s">
        <v>37</v>
      </c>
      <c r="C12" s="75">
        <v>0</v>
      </c>
      <c r="D12" s="75">
        <v>0</v>
      </c>
      <c r="E12" s="207" t="s">
        <v>38</v>
      </c>
      <c r="F12" s="77">
        <v>0</v>
      </c>
      <c r="G12" s="78">
        <v>0</v>
      </c>
      <c r="H12" s="7"/>
      <c r="I12" s="7"/>
      <c r="J12" s="7"/>
      <c r="K12" s="7"/>
    </row>
    <row r="13" spans="2:11" ht="12.75">
      <c r="B13" s="74" t="s">
        <v>39</v>
      </c>
      <c r="C13" s="75">
        <v>264</v>
      </c>
      <c r="D13" s="75">
        <v>167471986</v>
      </c>
      <c r="E13" s="76">
        <v>634363.5833333334</v>
      </c>
      <c r="F13" s="77">
        <v>36</v>
      </c>
      <c r="G13" s="78">
        <v>1.9790504410689918</v>
      </c>
      <c r="H13" s="7"/>
      <c r="I13" s="7"/>
      <c r="J13" s="7"/>
      <c r="K13" s="7"/>
    </row>
    <row r="14" spans="2:11" ht="12.75">
      <c r="B14" s="74" t="s">
        <v>20</v>
      </c>
      <c r="C14" s="75">
        <v>122</v>
      </c>
      <c r="D14" s="75">
        <v>67307475</v>
      </c>
      <c r="E14" s="76">
        <v>551700.6147540984</v>
      </c>
      <c r="F14" s="77">
        <v>32</v>
      </c>
      <c r="G14" s="78">
        <v>1.8246134600948853</v>
      </c>
      <c r="H14" s="7"/>
      <c r="I14" s="7"/>
      <c r="J14" s="7"/>
      <c r="K14" s="7"/>
    </row>
    <row r="15" spans="2:11" ht="12.75">
      <c r="B15" s="206" t="s">
        <v>21</v>
      </c>
      <c r="C15" s="75">
        <v>111</v>
      </c>
      <c r="D15" s="75">
        <v>89020934</v>
      </c>
      <c r="E15" s="76">
        <v>801990.3963963964</v>
      </c>
      <c r="F15" s="77">
        <v>53</v>
      </c>
      <c r="G15" s="78">
        <v>2.2446835564542607</v>
      </c>
      <c r="H15" s="7"/>
      <c r="I15" s="7"/>
      <c r="J15" s="7"/>
      <c r="K15" s="7"/>
    </row>
    <row r="16" spans="2:11" ht="12.75">
      <c r="B16" s="79" t="s">
        <v>22</v>
      </c>
      <c r="C16" s="75">
        <v>352</v>
      </c>
      <c r="D16" s="75">
        <v>234512120</v>
      </c>
      <c r="E16" s="100">
        <v>666227.6136363636</v>
      </c>
      <c r="F16" s="77">
        <v>31</v>
      </c>
      <c r="G16" s="78">
        <v>1.7176378788013174</v>
      </c>
      <c r="H16" s="7"/>
      <c r="I16" s="7"/>
      <c r="J16" s="7"/>
      <c r="K16" s="7"/>
    </row>
    <row r="17" spans="2:11" ht="12.75">
      <c r="B17" s="79" t="s">
        <v>23</v>
      </c>
      <c r="C17" s="75">
        <v>0</v>
      </c>
      <c r="D17" s="75">
        <v>0</v>
      </c>
      <c r="E17" s="207" t="s">
        <v>38</v>
      </c>
      <c r="F17" s="77">
        <v>0</v>
      </c>
      <c r="G17" s="78">
        <v>0</v>
      </c>
      <c r="H17" s="7"/>
      <c r="I17" s="7"/>
      <c r="J17" s="7"/>
      <c r="K17" s="7"/>
    </row>
    <row r="18" spans="2:11" ht="12.75">
      <c r="B18" s="74" t="s">
        <v>40</v>
      </c>
      <c r="C18" s="75">
        <v>0</v>
      </c>
      <c r="D18" s="75">
        <v>0</v>
      </c>
      <c r="E18" s="207" t="s">
        <v>38</v>
      </c>
      <c r="F18" s="77">
        <v>0</v>
      </c>
      <c r="G18" s="78">
        <v>0</v>
      </c>
      <c r="H18" s="7"/>
      <c r="I18" s="7"/>
      <c r="J18" s="7"/>
      <c r="K18" s="7"/>
    </row>
    <row r="19" spans="2:11" ht="12.75">
      <c r="B19" s="74" t="s">
        <v>24</v>
      </c>
      <c r="C19" s="80">
        <v>1298</v>
      </c>
      <c r="D19" s="80">
        <v>841711879</v>
      </c>
      <c r="E19" s="76">
        <v>648468.3197226502</v>
      </c>
      <c r="F19" s="77">
        <v>50</v>
      </c>
      <c r="G19" s="78">
        <v>2.0208502773785852</v>
      </c>
      <c r="H19" s="7"/>
      <c r="I19" s="7"/>
      <c r="J19" s="7"/>
      <c r="K19" s="7"/>
    </row>
    <row r="20" spans="2:11" ht="12.75">
      <c r="B20" s="74" t="s">
        <v>25</v>
      </c>
      <c r="C20" s="75">
        <v>427</v>
      </c>
      <c r="D20" s="75">
        <v>207445336</v>
      </c>
      <c r="E20" s="76">
        <v>485820.45901639346</v>
      </c>
      <c r="F20" s="77">
        <v>53</v>
      </c>
      <c r="G20" s="78">
        <v>2.1900964097838287</v>
      </c>
      <c r="H20" s="7"/>
      <c r="I20" s="7"/>
      <c r="J20" s="7"/>
      <c r="K20" s="7"/>
    </row>
    <row r="21" spans="2:11" ht="12.75">
      <c r="B21" s="79" t="s">
        <v>26</v>
      </c>
      <c r="C21" s="80">
        <v>435</v>
      </c>
      <c r="D21" s="80">
        <v>559244596</v>
      </c>
      <c r="E21" s="76">
        <v>1285619.7609195402</v>
      </c>
      <c r="F21" s="77">
        <v>41</v>
      </c>
      <c r="G21" s="78">
        <v>1.702978946299912</v>
      </c>
      <c r="H21" s="7"/>
      <c r="I21" s="7"/>
      <c r="J21" s="7"/>
      <c r="K21" s="7"/>
    </row>
    <row r="22" spans="2:11" ht="12.75">
      <c r="B22" s="79" t="s">
        <v>27</v>
      </c>
      <c r="C22" s="75">
        <v>475</v>
      </c>
      <c r="D22" s="75">
        <v>310385998</v>
      </c>
      <c r="E22" s="100">
        <v>653444.2063157895</v>
      </c>
      <c r="F22" s="77">
        <v>40</v>
      </c>
      <c r="G22" s="78">
        <v>2.1518473140337986</v>
      </c>
      <c r="H22" s="7"/>
      <c r="I22" s="7"/>
      <c r="J22" s="7"/>
      <c r="K22" s="7"/>
    </row>
    <row r="23" spans="2:11" ht="12.75">
      <c r="B23" s="74" t="s">
        <v>28</v>
      </c>
      <c r="C23" s="75">
        <v>0</v>
      </c>
      <c r="D23" s="75">
        <v>0</v>
      </c>
      <c r="E23" s="207" t="s">
        <v>38</v>
      </c>
      <c r="F23" s="77">
        <v>0</v>
      </c>
      <c r="G23" s="78">
        <v>0</v>
      </c>
      <c r="H23" s="7"/>
      <c r="I23" s="7"/>
      <c r="J23" s="7"/>
      <c r="K23" s="7"/>
    </row>
    <row r="24" spans="2:11" ht="12.75">
      <c r="B24" s="79" t="s">
        <v>41</v>
      </c>
      <c r="C24" s="81">
        <v>545</v>
      </c>
      <c r="D24" s="82">
        <v>592160335</v>
      </c>
      <c r="E24" s="100">
        <v>1086532.7247706421</v>
      </c>
      <c r="F24" s="83">
        <v>57</v>
      </c>
      <c r="G24" s="73">
        <v>1.92</v>
      </c>
      <c r="H24" s="7"/>
      <c r="I24" s="7"/>
      <c r="J24" s="7"/>
      <c r="K24" s="7"/>
    </row>
    <row r="25" spans="2:11" ht="13.5" thickBot="1">
      <c r="B25" s="48"/>
      <c r="C25" s="49"/>
      <c r="D25" s="50"/>
      <c r="E25" s="51"/>
      <c r="F25" s="52"/>
      <c r="G25" s="53"/>
      <c r="H25" s="7"/>
      <c r="I25" s="7"/>
      <c r="J25" s="7"/>
      <c r="K25" s="7"/>
    </row>
    <row r="26" spans="2:11" ht="13.5" thickBot="1">
      <c r="B26" s="84" t="s">
        <v>29</v>
      </c>
      <c r="C26" s="85">
        <v>6375</v>
      </c>
      <c r="D26" s="85">
        <v>4825383631</v>
      </c>
      <c r="E26" s="85">
        <v>756922.9225098039</v>
      </c>
      <c r="F26" s="86">
        <v>44.5637628078985</v>
      </c>
      <c r="G26" s="87">
        <v>1.9666834179841814</v>
      </c>
      <c r="H26" s="7"/>
      <c r="I26" s="7"/>
      <c r="J26" s="7"/>
      <c r="K26" s="7"/>
    </row>
    <row r="27" spans="2:11" ht="12.75">
      <c r="B27" s="66"/>
      <c r="C27" s="7"/>
      <c r="D27" s="7"/>
      <c r="E27" s="7"/>
      <c r="F27" s="7"/>
      <c r="G27" s="9"/>
      <c r="H27" s="7"/>
      <c r="I27" s="7"/>
      <c r="J27" s="7"/>
      <c r="K27" s="7"/>
    </row>
    <row r="28" spans="2:11" ht="15" thickBot="1">
      <c r="B28" s="8" t="s">
        <v>30</v>
      </c>
      <c r="C28" s="7"/>
      <c r="D28" s="7"/>
      <c r="E28" s="7"/>
      <c r="F28" s="7"/>
      <c r="G28" s="9"/>
      <c r="H28" s="7"/>
      <c r="I28" s="7"/>
      <c r="J28" s="7"/>
      <c r="K28" s="7"/>
    </row>
    <row r="29" spans="2:11" ht="12.75">
      <c r="B29" s="202"/>
      <c r="C29" s="88" t="s">
        <v>3</v>
      </c>
      <c r="D29" s="88" t="s">
        <v>4</v>
      </c>
      <c r="E29" s="89" t="s">
        <v>5</v>
      </c>
      <c r="F29" s="89" t="s">
        <v>6</v>
      </c>
      <c r="G29" s="90" t="s">
        <v>7</v>
      </c>
      <c r="H29" s="7"/>
      <c r="I29" s="7"/>
      <c r="J29" s="7"/>
      <c r="K29" s="7"/>
    </row>
    <row r="30" spans="2:11" ht="12.75">
      <c r="B30" s="203" t="s">
        <v>2</v>
      </c>
      <c r="C30" s="91" t="s">
        <v>8</v>
      </c>
      <c r="D30" s="91" t="s">
        <v>9</v>
      </c>
      <c r="E30" s="92" t="s">
        <v>10</v>
      </c>
      <c r="F30" s="92" t="s">
        <v>11</v>
      </c>
      <c r="G30" s="93" t="s">
        <v>42</v>
      </c>
      <c r="H30" s="7"/>
      <c r="I30" s="7"/>
      <c r="J30" s="7"/>
      <c r="K30" s="7"/>
    </row>
    <row r="31" spans="2:11" ht="13.5" thickBot="1">
      <c r="B31" s="204"/>
      <c r="C31" s="171" t="s">
        <v>13</v>
      </c>
      <c r="D31" s="171" t="s">
        <v>14</v>
      </c>
      <c r="E31" s="172" t="s">
        <v>15</v>
      </c>
      <c r="F31" s="172" t="s">
        <v>16</v>
      </c>
      <c r="G31" s="173" t="s">
        <v>17</v>
      </c>
      <c r="H31" s="7"/>
      <c r="I31" s="7"/>
      <c r="J31" s="7"/>
      <c r="K31" s="7"/>
    </row>
    <row r="32" spans="2:11" ht="12.75">
      <c r="B32" s="94"/>
      <c r="C32" s="96"/>
      <c r="D32" s="95"/>
      <c r="E32" s="96"/>
      <c r="F32" s="96"/>
      <c r="G32" s="97"/>
      <c r="H32" s="7"/>
      <c r="I32" s="7"/>
      <c r="J32" s="7"/>
      <c r="K32" s="7"/>
    </row>
    <row r="33" spans="2:11" ht="12.75">
      <c r="B33" s="54" t="s">
        <v>19</v>
      </c>
      <c r="C33" s="75">
        <v>32</v>
      </c>
      <c r="D33" s="98">
        <v>236355133</v>
      </c>
      <c r="E33" s="75">
        <v>7386097.90625</v>
      </c>
      <c r="F33" s="77">
        <v>247</v>
      </c>
      <c r="G33" s="78">
        <v>6.42</v>
      </c>
      <c r="H33" s="7"/>
      <c r="I33" s="7"/>
      <c r="J33" s="7"/>
      <c r="K33" s="7"/>
    </row>
    <row r="34" spans="2:11" ht="12.75">
      <c r="B34" s="54" t="s">
        <v>31</v>
      </c>
      <c r="C34" s="80">
        <v>3</v>
      </c>
      <c r="D34" s="163">
        <v>19477226</v>
      </c>
      <c r="E34" s="75">
        <v>6492408.666666667</v>
      </c>
      <c r="F34" s="158">
        <v>250</v>
      </c>
      <c r="G34" s="159">
        <v>6.284378508520669</v>
      </c>
      <c r="H34" s="7"/>
      <c r="I34" s="7"/>
      <c r="J34" s="7"/>
      <c r="K34" s="7"/>
    </row>
    <row r="35" spans="2:11" ht="12.75">
      <c r="B35" s="74" t="s">
        <v>18</v>
      </c>
      <c r="C35" s="75">
        <v>117</v>
      </c>
      <c r="D35" s="98">
        <v>361977153</v>
      </c>
      <c r="E35" s="75">
        <v>3093821.8205128205</v>
      </c>
      <c r="F35" s="77">
        <v>238</v>
      </c>
      <c r="G35" s="78">
        <v>6.55</v>
      </c>
      <c r="H35" s="7"/>
      <c r="I35" s="7"/>
      <c r="J35" s="7"/>
      <c r="K35" s="7"/>
    </row>
    <row r="36" spans="2:11" ht="12.75">
      <c r="B36" s="79" t="s">
        <v>26</v>
      </c>
      <c r="C36" s="168">
        <v>3</v>
      </c>
      <c r="D36" s="169">
        <v>17126365</v>
      </c>
      <c r="E36" s="75">
        <v>485820.45901639346</v>
      </c>
      <c r="F36" s="158">
        <v>240</v>
      </c>
      <c r="G36" s="159">
        <v>5.91</v>
      </c>
      <c r="H36" s="7"/>
      <c r="I36" s="7"/>
      <c r="J36" s="7"/>
      <c r="K36" s="7"/>
    </row>
    <row r="37" spans="2:11" ht="12.75">
      <c r="B37" s="74" t="s">
        <v>28</v>
      </c>
      <c r="C37" s="75">
        <v>6</v>
      </c>
      <c r="D37" s="98">
        <v>19529593</v>
      </c>
      <c r="E37" s="75">
        <v>3254932.1666666665</v>
      </c>
      <c r="F37" s="77">
        <v>50</v>
      </c>
      <c r="G37" s="78">
        <v>7.44</v>
      </c>
      <c r="H37" s="7"/>
      <c r="I37" s="7"/>
      <c r="J37" s="7"/>
      <c r="K37" s="47"/>
    </row>
    <row r="38" spans="2:11" ht="13.5" thickBot="1">
      <c r="B38" s="99"/>
      <c r="C38" s="101"/>
      <c r="D38" s="100"/>
      <c r="E38" s="101"/>
      <c r="F38" s="103"/>
      <c r="G38" s="102"/>
      <c r="H38" s="7"/>
      <c r="I38" s="7"/>
      <c r="J38" s="7"/>
      <c r="K38" s="7"/>
    </row>
    <row r="39" spans="2:11" ht="13.5" thickBot="1">
      <c r="B39" s="104" t="s">
        <v>29</v>
      </c>
      <c r="C39" s="105">
        <v>161</v>
      </c>
      <c r="D39" s="105">
        <v>654465470</v>
      </c>
      <c r="E39" s="105">
        <v>4065002.9192546583</v>
      </c>
      <c r="F39" s="106">
        <v>236.0497246936496</v>
      </c>
      <c r="G39" s="107">
        <v>6.504956717670682</v>
      </c>
      <c r="H39" s="7"/>
      <c r="I39" s="7"/>
      <c r="J39" s="7"/>
      <c r="K39" s="7"/>
    </row>
    <row r="40" spans="2:11" ht="5.25" customHeight="1"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2:11" ht="12.75">
      <c r="B41" s="10" t="s">
        <v>32</v>
      </c>
      <c r="C41" s="11"/>
      <c r="D41" s="11"/>
      <c r="E41" s="12"/>
      <c r="F41" s="11"/>
      <c r="G41" s="7"/>
      <c r="H41" s="13"/>
      <c r="I41" s="7"/>
      <c r="J41" s="7"/>
      <c r="K41" s="7"/>
    </row>
    <row r="42" spans="2:11" ht="12.75">
      <c r="B42" s="10" t="s">
        <v>33</v>
      </c>
      <c r="C42" s="11"/>
      <c r="D42" s="11"/>
      <c r="E42" s="11"/>
      <c r="F42" s="11"/>
      <c r="G42" s="7"/>
      <c r="H42" s="7"/>
      <c r="I42" s="7"/>
      <c r="J42" s="7"/>
      <c r="K42" s="7"/>
    </row>
    <row r="43" spans="2:11" ht="12.75">
      <c r="B43" s="10" t="s">
        <v>34</v>
      </c>
      <c r="C43" s="11"/>
      <c r="D43" s="11"/>
      <c r="E43" s="11"/>
      <c r="F43" s="11"/>
      <c r="G43" s="13"/>
      <c r="H43" s="7"/>
      <c r="I43" s="7"/>
      <c r="J43" s="7"/>
      <c r="K43" s="7"/>
    </row>
    <row r="44" spans="2:11" ht="12.75">
      <c r="B44" s="10" t="s">
        <v>35</v>
      </c>
      <c r="C44" s="11"/>
      <c r="D44" s="11"/>
      <c r="E44" s="11"/>
      <c r="F44" s="11"/>
      <c r="G44" s="7"/>
      <c r="H44" s="7"/>
      <c r="I44" s="7"/>
      <c r="J44" s="7"/>
      <c r="K44" s="7"/>
    </row>
    <row r="45" spans="2:11" ht="12.75">
      <c r="B45" s="10" t="s">
        <v>36</v>
      </c>
      <c r="C45" s="11"/>
      <c r="D45" s="11"/>
      <c r="E45" s="11"/>
      <c r="F45" s="11"/>
      <c r="G45" s="7"/>
      <c r="H45" s="7"/>
      <c r="I45" s="7"/>
      <c r="J45" s="7"/>
      <c r="K45" s="7"/>
    </row>
    <row r="46" spans="2:11" ht="12.75">
      <c r="B46" s="7"/>
      <c r="C46" s="7"/>
      <c r="D46" s="7"/>
      <c r="E46" s="7"/>
      <c r="F46" s="7"/>
      <c r="G46" s="7"/>
      <c r="H46" s="205"/>
      <c r="I46" s="7"/>
      <c r="J46" s="7"/>
      <c r="K46" s="7"/>
    </row>
    <row r="47" spans="2:11" ht="12.75">
      <c r="B47" s="7"/>
      <c r="C47" s="7"/>
      <c r="D47" s="7"/>
      <c r="E47" s="7"/>
      <c r="F47" s="7"/>
      <c r="G47" s="7"/>
      <c r="H47" s="7"/>
      <c r="I47" s="205"/>
      <c r="J47" s="7"/>
      <c r="K47" s="7"/>
    </row>
    <row r="48" spans="2:11" ht="12.75"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2:11" ht="12.75"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2:11" ht="12.75"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2:9" ht="12.75">
      <c r="B51" s="7"/>
      <c r="C51" s="7"/>
      <c r="D51" s="7"/>
      <c r="E51" s="7"/>
      <c r="F51" s="7"/>
      <c r="G51" s="7"/>
      <c r="H51" s="7"/>
      <c r="I51" s="7"/>
    </row>
    <row r="52" spans="2:9" ht="12.75">
      <c r="B52" s="7"/>
      <c r="C52" s="7"/>
      <c r="D52" s="7"/>
      <c r="E52" s="7"/>
      <c r="F52" s="7"/>
      <c r="G52" s="7"/>
      <c r="H52" s="7"/>
      <c r="I52" s="7"/>
    </row>
    <row r="53" spans="2:9" ht="12.75">
      <c r="B53" s="7"/>
      <c r="C53" s="7"/>
      <c r="D53" s="7"/>
      <c r="E53" s="7"/>
      <c r="F53" s="7"/>
      <c r="G53" s="7"/>
      <c r="H53" s="7"/>
      <c r="I53" s="7"/>
    </row>
    <row r="54" spans="2:9" ht="12.75">
      <c r="B54" s="7"/>
      <c r="C54" s="7"/>
      <c r="D54" s="7"/>
      <c r="E54" s="7"/>
      <c r="F54" s="7"/>
      <c r="G54" s="7"/>
      <c r="H54" s="7"/>
      <c r="I54" s="7"/>
    </row>
    <row r="55" spans="2:9" ht="12.75">
      <c r="B55" s="7"/>
      <c r="C55" s="7"/>
      <c r="D55" s="7"/>
      <c r="E55" s="7"/>
      <c r="F55" s="7"/>
      <c r="G55" s="7"/>
      <c r="H55" s="7"/>
      <c r="I55" s="7"/>
    </row>
    <row r="56" spans="2:9" ht="12.75">
      <c r="B56" s="7"/>
      <c r="C56" s="7"/>
      <c r="D56" s="7"/>
      <c r="E56" s="7"/>
      <c r="F56" s="7"/>
      <c r="G56" s="7"/>
      <c r="H56" s="7"/>
      <c r="I56" s="7"/>
    </row>
    <row r="57" spans="2:9" ht="12.75">
      <c r="B57" s="7"/>
      <c r="C57" s="7"/>
      <c r="D57" s="7"/>
      <c r="E57" s="7"/>
      <c r="F57" s="7"/>
      <c r="G57" s="7"/>
      <c r="H57" s="7"/>
      <c r="I57" s="7"/>
    </row>
  </sheetData>
  <sheetProtection/>
  <printOptions/>
  <pageMargins left="0.7" right="0.7" top="0.75" bottom="0.75" header="0.3" footer="0.3"/>
  <pageSetup orientation="portrait" paperSize="9"/>
  <ignoredErrors>
    <ignoredError sqref="C8:G8 C31:G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J50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0.9921875" style="0" customWidth="1"/>
    <col min="2" max="2" width="46.8515625" style="0" customWidth="1"/>
    <col min="3" max="7" width="14.7109375" style="0" customWidth="1"/>
  </cols>
  <sheetData>
    <row r="1" ht="4.5" customHeight="1"/>
    <row r="2" spans="2:10" ht="15.75">
      <c r="B2" s="4" t="s">
        <v>0</v>
      </c>
      <c r="C2" s="5"/>
      <c r="D2" s="5"/>
      <c r="E2" s="5"/>
      <c r="F2" s="5"/>
      <c r="G2" s="5"/>
      <c r="H2" s="5"/>
      <c r="I2" s="5"/>
      <c r="J2" s="5"/>
    </row>
    <row r="3" spans="2:10" ht="15.75">
      <c r="B3" s="6" t="s">
        <v>45</v>
      </c>
      <c r="C3" s="5"/>
      <c r="D3" s="5"/>
      <c r="E3" s="5"/>
      <c r="F3" s="5"/>
      <c r="G3" s="5"/>
      <c r="H3" s="5"/>
      <c r="I3" s="5"/>
      <c r="J3" s="5"/>
    </row>
    <row r="4" spans="2:10" ht="5.25" customHeight="1">
      <c r="B4" s="14"/>
      <c r="C4" s="7"/>
      <c r="D4" s="7"/>
      <c r="E4" s="7"/>
      <c r="F4" s="7"/>
      <c r="G4" s="7"/>
      <c r="H4" s="7"/>
      <c r="I4" s="7"/>
      <c r="J4" s="7"/>
    </row>
    <row r="5" spans="2:10" ht="15" thickBot="1">
      <c r="B5" s="8" t="s">
        <v>1</v>
      </c>
      <c r="C5" s="8"/>
      <c r="D5" s="8"/>
      <c r="E5" s="8"/>
      <c r="F5" s="8"/>
      <c r="G5" s="8"/>
      <c r="H5" s="8"/>
      <c r="I5" s="8"/>
      <c r="J5" s="8"/>
    </row>
    <row r="6" spans="2:10" ht="12.75">
      <c r="B6" s="120" t="s">
        <v>2</v>
      </c>
      <c r="C6" s="15" t="s">
        <v>3</v>
      </c>
      <c r="D6" s="15" t="s">
        <v>4</v>
      </c>
      <c r="E6" s="16" t="s">
        <v>5</v>
      </c>
      <c r="F6" s="16" t="s">
        <v>6</v>
      </c>
      <c r="G6" s="17" t="s">
        <v>7</v>
      </c>
      <c r="H6" s="7"/>
      <c r="I6" s="7"/>
      <c r="J6" s="7"/>
    </row>
    <row r="7" spans="2:10" ht="12.75">
      <c r="B7" s="121"/>
      <c r="C7" s="18" t="s">
        <v>8</v>
      </c>
      <c r="D7" s="18" t="s">
        <v>9</v>
      </c>
      <c r="E7" s="19" t="s">
        <v>10</v>
      </c>
      <c r="F7" s="19" t="s">
        <v>11</v>
      </c>
      <c r="G7" s="20" t="s">
        <v>12</v>
      </c>
      <c r="H7" s="7"/>
      <c r="I7" s="7"/>
      <c r="J7" s="7"/>
    </row>
    <row r="8" spans="2:10" ht="13.5" thickBot="1">
      <c r="B8" s="174"/>
      <c r="C8" s="175" t="s">
        <v>13</v>
      </c>
      <c r="D8" s="175" t="s">
        <v>14</v>
      </c>
      <c r="E8" s="176" t="s">
        <v>15</v>
      </c>
      <c r="F8" s="176" t="s">
        <v>16</v>
      </c>
      <c r="G8" s="182" t="s">
        <v>17</v>
      </c>
      <c r="H8" s="7"/>
      <c r="I8" s="7"/>
      <c r="J8" s="7"/>
    </row>
    <row r="9" spans="2:10" ht="12.75">
      <c r="B9" s="41"/>
      <c r="C9" s="29"/>
      <c r="D9" s="30"/>
      <c r="E9" s="150"/>
      <c r="F9" s="150"/>
      <c r="G9" s="124"/>
      <c r="H9" s="7"/>
      <c r="I9" s="7"/>
      <c r="J9" s="7"/>
    </row>
    <row r="10" spans="2:10" ht="12.75">
      <c r="B10" s="28" t="s">
        <v>18</v>
      </c>
      <c r="C10" s="126">
        <v>1051</v>
      </c>
      <c r="D10" s="55">
        <v>628385200</v>
      </c>
      <c r="E10" s="30">
        <v>597892.6736441484</v>
      </c>
      <c r="F10" s="112">
        <v>53</v>
      </c>
      <c r="G10" s="113">
        <v>1.7118505801377881</v>
      </c>
      <c r="H10" s="7"/>
      <c r="I10" s="7"/>
      <c r="J10" s="7"/>
    </row>
    <row r="11" spans="2:10" ht="12.75">
      <c r="B11" s="28" t="s">
        <v>19</v>
      </c>
      <c r="C11" s="29">
        <v>1030</v>
      </c>
      <c r="D11" s="30">
        <v>707083968</v>
      </c>
      <c r="E11" s="30">
        <v>686489.2893203883</v>
      </c>
      <c r="F11" s="150">
        <v>39</v>
      </c>
      <c r="G11" s="32">
        <v>1.8694857008976902</v>
      </c>
      <c r="H11" s="7"/>
      <c r="I11" s="7"/>
      <c r="J11" s="7"/>
    </row>
    <row r="12" spans="2:10" ht="12.75">
      <c r="B12" s="28" t="s">
        <v>20</v>
      </c>
      <c r="C12" s="29">
        <v>7</v>
      </c>
      <c r="D12" s="30">
        <v>4130417</v>
      </c>
      <c r="E12" s="30">
        <v>590059.5714285715</v>
      </c>
      <c r="F12" s="150">
        <v>28</v>
      </c>
      <c r="G12" s="32">
        <v>1.8066584875086462</v>
      </c>
      <c r="H12" s="7"/>
      <c r="I12" s="7"/>
      <c r="J12" s="7"/>
    </row>
    <row r="13" spans="2:10" ht="12.75">
      <c r="B13" s="28" t="s">
        <v>28</v>
      </c>
      <c r="C13" s="29">
        <v>24</v>
      </c>
      <c r="D13" s="30">
        <v>98181131</v>
      </c>
      <c r="E13" s="30">
        <v>4090880.4583333335</v>
      </c>
      <c r="F13" s="150">
        <v>37</v>
      </c>
      <c r="G13" s="32">
        <v>1.9839394495262028</v>
      </c>
      <c r="H13" s="7"/>
      <c r="I13" s="7"/>
      <c r="J13" s="7"/>
    </row>
    <row r="14" spans="2:10" ht="12.75">
      <c r="B14" s="28" t="s">
        <v>39</v>
      </c>
      <c r="C14" s="29">
        <v>79</v>
      </c>
      <c r="D14" s="30">
        <v>32011681</v>
      </c>
      <c r="E14" s="30">
        <v>405211.15189873416</v>
      </c>
      <c r="F14" s="150">
        <v>27</v>
      </c>
      <c r="G14" s="32">
        <v>2.0341479536797835</v>
      </c>
      <c r="H14" s="7"/>
      <c r="I14" s="7"/>
      <c r="J14" s="7"/>
    </row>
    <row r="15" spans="2:10" ht="12.75">
      <c r="B15" s="28" t="s">
        <v>40</v>
      </c>
      <c r="C15" s="29">
        <v>2</v>
      </c>
      <c r="D15" s="30">
        <v>410000</v>
      </c>
      <c r="E15" s="30">
        <v>205000</v>
      </c>
      <c r="F15" s="150">
        <v>21</v>
      </c>
      <c r="G15" s="32">
        <v>2.151219512195122</v>
      </c>
      <c r="H15" s="7"/>
      <c r="I15" s="7"/>
      <c r="J15" s="7"/>
    </row>
    <row r="16" spans="2:10" ht="12.75">
      <c r="B16" s="28" t="s">
        <v>24</v>
      </c>
      <c r="C16" s="29">
        <v>216</v>
      </c>
      <c r="D16" s="30">
        <v>135525558</v>
      </c>
      <c r="E16" s="30">
        <v>627433.1388888889</v>
      </c>
      <c r="F16" s="150">
        <v>48</v>
      </c>
      <c r="G16" s="32">
        <v>2.3663216299024574</v>
      </c>
      <c r="H16" s="7"/>
      <c r="I16" s="7"/>
      <c r="J16" s="7"/>
    </row>
    <row r="17" spans="2:10" ht="12.75">
      <c r="B17" s="28" t="s">
        <v>25</v>
      </c>
      <c r="C17" s="29">
        <v>131</v>
      </c>
      <c r="D17" s="30">
        <v>61845618</v>
      </c>
      <c r="E17" s="30">
        <v>472103.9541984733</v>
      </c>
      <c r="F17" s="150">
        <v>50</v>
      </c>
      <c r="G17" s="32">
        <v>2.1778428861362498</v>
      </c>
      <c r="H17" s="7"/>
      <c r="I17" s="7"/>
      <c r="J17" s="7"/>
    </row>
    <row r="18" spans="2:10" ht="12.75">
      <c r="B18" s="33" t="s">
        <v>26</v>
      </c>
      <c r="C18" s="29">
        <v>111</v>
      </c>
      <c r="D18" s="30">
        <v>60169281</v>
      </c>
      <c r="E18" s="23">
        <v>542065.5945945946</v>
      </c>
      <c r="F18" s="150">
        <v>30</v>
      </c>
      <c r="G18" s="32">
        <v>2.5559127779838353</v>
      </c>
      <c r="H18" s="7"/>
      <c r="I18" s="7"/>
      <c r="J18" s="7"/>
    </row>
    <row r="19" spans="2:10" ht="12.75">
      <c r="B19" s="33" t="s">
        <v>27</v>
      </c>
      <c r="C19" s="29">
        <v>263</v>
      </c>
      <c r="D19" s="30">
        <v>181784030</v>
      </c>
      <c r="E19" s="23">
        <v>691194.030418251</v>
      </c>
      <c r="F19" s="150">
        <v>37</v>
      </c>
      <c r="G19" s="32">
        <v>2.1313689703655485</v>
      </c>
      <c r="H19" s="7"/>
      <c r="I19" s="7"/>
      <c r="J19" s="7"/>
    </row>
    <row r="20" spans="2:10" ht="12.75">
      <c r="B20" s="33" t="s">
        <v>23</v>
      </c>
      <c r="C20" s="112">
        <v>78</v>
      </c>
      <c r="D20" s="112">
        <v>33079093</v>
      </c>
      <c r="E20" s="23">
        <v>424090.9358974359</v>
      </c>
      <c r="F20" s="112">
        <v>45</v>
      </c>
      <c r="G20" s="151">
        <v>1.92</v>
      </c>
      <c r="H20" s="7"/>
      <c r="I20" s="7"/>
      <c r="J20" s="7"/>
    </row>
    <row r="21" spans="2:10" ht="12.75">
      <c r="B21" s="33" t="s">
        <v>44</v>
      </c>
      <c r="C21" s="29">
        <v>51</v>
      </c>
      <c r="D21" s="30">
        <v>27311848</v>
      </c>
      <c r="E21" s="23">
        <v>535526.431372549</v>
      </c>
      <c r="F21" s="150">
        <v>44</v>
      </c>
      <c r="G21" s="32">
        <v>1.92</v>
      </c>
      <c r="H21" s="7"/>
      <c r="I21" s="7"/>
      <c r="J21" s="7"/>
    </row>
    <row r="22" spans="2:10" ht="12.75">
      <c r="B22" s="33" t="s">
        <v>22</v>
      </c>
      <c r="C22" s="29">
        <v>324</v>
      </c>
      <c r="D22" s="45">
        <v>183055873</v>
      </c>
      <c r="E22" s="24">
        <v>564987.262345679</v>
      </c>
      <c r="F22" s="150">
        <v>34</v>
      </c>
      <c r="G22" s="32">
        <v>1.9170233576717859</v>
      </c>
      <c r="H22" s="7"/>
      <c r="I22" s="7"/>
      <c r="J22" s="7"/>
    </row>
    <row r="23" spans="2:10" ht="13.5" thickBot="1">
      <c r="B23" s="36"/>
      <c r="C23" s="132"/>
      <c r="D23" s="132"/>
      <c r="E23" s="133"/>
      <c r="F23" s="134"/>
      <c r="G23" s="135"/>
      <c r="H23" s="7"/>
      <c r="I23" s="7"/>
      <c r="J23" s="7"/>
    </row>
    <row r="24" spans="2:10" ht="13.5" thickBot="1">
      <c r="B24" s="56" t="s">
        <v>29</v>
      </c>
      <c r="C24" s="136">
        <v>3367</v>
      </c>
      <c r="D24" s="136">
        <v>2152973698</v>
      </c>
      <c r="E24" s="136">
        <v>639433.8277398277</v>
      </c>
      <c r="F24" s="137">
        <v>42.98461460582135</v>
      </c>
      <c r="G24" s="138">
        <v>1.9179646608576453</v>
      </c>
      <c r="H24" s="7"/>
      <c r="I24" s="7"/>
      <c r="J24" s="7"/>
    </row>
    <row r="25" spans="2:10" ht="12.75">
      <c r="B25" s="14"/>
      <c r="C25" s="7"/>
      <c r="D25" s="7"/>
      <c r="E25" s="7"/>
      <c r="F25" s="7"/>
      <c r="G25" s="9"/>
      <c r="H25" s="7"/>
      <c r="I25" s="7"/>
      <c r="J25" s="7"/>
    </row>
    <row r="26" spans="2:10" ht="15" thickBot="1">
      <c r="B26" s="8" t="s">
        <v>30</v>
      </c>
      <c r="C26" s="7"/>
      <c r="D26" s="7"/>
      <c r="E26" s="7"/>
      <c r="F26" s="7"/>
      <c r="G26" s="9"/>
      <c r="H26" s="7"/>
      <c r="I26" s="7"/>
      <c r="J26" s="7"/>
    </row>
    <row r="27" spans="2:10" ht="12.75">
      <c r="B27" s="120" t="s">
        <v>2</v>
      </c>
      <c r="C27" s="15" t="s">
        <v>3</v>
      </c>
      <c r="D27" s="15" t="s">
        <v>4</v>
      </c>
      <c r="E27" s="16" t="s">
        <v>5</v>
      </c>
      <c r="F27" s="17" t="s">
        <v>6</v>
      </c>
      <c r="G27" s="183" t="s">
        <v>7</v>
      </c>
      <c r="H27" s="7"/>
      <c r="I27" s="7"/>
      <c r="J27" s="7"/>
    </row>
    <row r="28" spans="2:10" ht="12.75">
      <c r="B28" s="121"/>
      <c r="C28" s="18" t="s">
        <v>8</v>
      </c>
      <c r="D28" s="18" t="s">
        <v>9</v>
      </c>
      <c r="E28" s="19" t="s">
        <v>10</v>
      </c>
      <c r="F28" s="20" t="s">
        <v>11</v>
      </c>
      <c r="G28" s="184" t="s">
        <v>42</v>
      </c>
      <c r="H28" s="7"/>
      <c r="I28" s="7"/>
      <c r="J28" s="7"/>
    </row>
    <row r="29" spans="2:10" ht="13.5" thickBot="1">
      <c r="B29" s="174"/>
      <c r="C29" s="175" t="s">
        <v>13</v>
      </c>
      <c r="D29" s="175" t="s">
        <v>14</v>
      </c>
      <c r="E29" s="176" t="s">
        <v>15</v>
      </c>
      <c r="F29" s="182" t="s">
        <v>16</v>
      </c>
      <c r="G29" s="185" t="s">
        <v>17</v>
      </c>
      <c r="H29" s="7"/>
      <c r="I29" s="7"/>
      <c r="J29" s="7"/>
    </row>
    <row r="30" spans="2:10" ht="12.75">
      <c r="B30" s="41"/>
      <c r="C30" s="40"/>
      <c r="D30" s="42"/>
      <c r="E30" s="40"/>
      <c r="F30" s="40"/>
      <c r="G30" s="141"/>
      <c r="H30" s="7"/>
      <c r="I30" s="7"/>
      <c r="J30" s="7"/>
    </row>
    <row r="31" spans="2:10" ht="12.75">
      <c r="B31" s="44" t="s">
        <v>19</v>
      </c>
      <c r="C31" s="31">
        <v>42</v>
      </c>
      <c r="D31" s="45">
        <v>265397902</v>
      </c>
      <c r="E31" s="29">
        <v>6318997.666666667</v>
      </c>
      <c r="F31" s="31">
        <v>259</v>
      </c>
      <c r="G31" s="32">
        <v>6.680970506089381</v>
      </c>
      <c r="H31" s="7"/>
      <c r="I31" s="7"/>
      <c r="J31" s="7"/>
    </row>
    <row r="32" spans="2:10" ht="12.75">
      <c r="B32" s="44" t="s">
        <v>31</v>
      </c>
      <c r="C32" s="31">
        <v>1</v>
      </c>
      <c r="D32" s="45">
        <v>4681391</v>
      </c>
      <c r="E32" s="29">
        <v>4681391</v>
      </c>
      <c r="F32" s="31">
        <v>360</v>
      </c>
      <c r="G32" s="32">
        <v>7.53</v>
      </c>
      <c r="H32" s="7"/>
      <c r="I32" s="7"/>
      <c r="J32" s="7"/>
    </row>
    <row r="33" spans="2:10" ht="12.75">
      <c r="B33" s="28" t="s">
        <v>18</v>
      </c>
      <c r="C33" s="112">
        <v>82</v>
      </c>
      <c r="D33" s="126">
        <v>288857565</v>
      </c>
      <c r="E33" s="29">
        <v>3522653.2317073173</v>
      </c>
      <c r="F33" s="112">
        <v>240</v>
      </c>
      <c r="G33" s="113">
        <v>6.68</v>
      </c>
      <c r="H33" s="7"/>
      <c r="I33" s="7"/>
      <c r="J33" s="7"/>
    </row>
    <row r="34" spans="2:10" ht="12.75">
      <c r="B34" s="33" t="s">
        <v>26</v>
      </c>
      <c r="C34" s="31">
        <v>3</v>
      </c>
      <c r="D34" s="45">
        <v>16317547</v>
      </c>
      <c r="E34" s="29">
        <v>5439182.333333333</v>
      </c>
      <c r="F34" s="31">
        <v>233</v>
      </c>
      <c r="G34" s="32">
        <v>6.55</v>
      </c>
      <c r="H34" s="7"/>
      <c r="I34" s="7"/>
      <c r="J34" s="7"/>
    </row>
    <row r="35" spans="2:10" ht="12.75">
      <c r="B35" s="28" t="s">
        <v>28</v>
      </c>
      <c r="C35" s="31">
        <v>12</v>
      </c>
      <c r="D35" s="45">
        <v>37296671</v>
      </c>
      <c r="E35" s="29">
        <v>3108055.9166666665</v>
      </c>
      <c r="F35" s="31">
        <v>58</v>
      </c>
      <c r="G35" s="32">
        <v>5.54</v>
      </c>
      <c r="H35" s="7"/>
      <c r="I35" s="7"/>
      <c r="J35" s="7"/>
    </row>
    <row r="36" spans="2:10" ht="13.5" thickBot="1">
      <c r="B36" s="22"/>
      <c r="C36" s="24"/>
      <c r="D36" s="23"/>
      <c r="E36" s="24"/>
      <c r="F36" s="26"/>
      <c r="G36" s="152"/>
      <c r="H36" s="7"/>
      <c r="I36" s="7"/>
      <c r="J36" s="7"/>
    </row>
    <row r="37" spans="2:10" ht="13.5" thickBot="1">
      <c r="B37" s="178" t="s">
        <v>29</v>
      </c>
      <c r="C37" s="179">
        <v>140</v>
      </c>
      <c r="D37" s="179">
        <v>612551076</v>
      </c>
      <c r="E37" s="179">
        <v>4375364.828571429</v>
      </c>
      <c r="F37" s="180">
        <v>234.3497008713115</v>
      </c>
      <c r="G37" s="181">
        <v>6.614041853809428</v>
      </c>
      <c r="H37" s="7"/>
      <c r="I37" s="7"/>
      <c r="J37" s="7"/>
    </row>
    <row r="38" spans="2:10" ht="6" customHeight="1">
      <c r="B38" s="7"/>
      <c r="C38" s="7"/>
      <c r="D38" s="7"/>
      <c r="E38" s="7"/>
      <c r="F38" s="7"/>
      <c r="G38" s="7"/>
      <c r="H38" s="7"/>
      <c r="I38" s="7"/>
      <c r="J38" s="7"/>
    </row>
    <row r="39" spans="2:10" ht="12.75">
      <c r="B39" s="10" t="s">
        <v>32</v>
      </c>
      <c r="C39" s="11"/>
      <c r="D39" s="11"/>
      <c r="E39" s="12"/>
      <c r="F39" s="11"/>
      <c r="G39" s="7"/>
      <c r="H39" s="7"/>
      <c r="I39" s="7"/>
      <c r="J39" s="7"/>
    </row>
    <row r="40" spans="2:10" ht="12.75">
      <c r="B40" s="10" t="s">
        <v>33</v>
      </c>
      <c r="C40" s="11"/>
      <c r="D40" s="11"/>
      <c r="E40" s="11"/>
      <c r="F40" s="11"/>
      <c r="G40" s="7"/>
      <c r="H40" s="7"/>
      <c r="I40" s="7"/>
      <c r="J40" s="7"/>
    </row>
    <row r="41" spans="2:10" ht="12.75">
      <c r="B41" s="10" t="s">
        <v>34</v>
      </c>
      <c r="C41" s="11"/>
      <c r="D41" s="11"/>
      <c r="E41" s="11"/>
      <c r="F41" s="11"/>
      <c r="G41" s="7"/>
      <c r="H41" s="7"/>
      <c r="I41" s="7"/>
      <c r="J41" s="7"/>
    </row>
    <row r="42" spans="2:10" ht="12.75">
      <c r="B42" s="10" t="s">
        <v>35</v>
      </c>
      <c r="C42" s="11"/>
      <c r="D42" s="11"/>
      <c r="E42" s="11"/>
      <c r="F42" s="11"/>
      <c r="G42" s="7"/>
      <c r="H42" s="7"/>
      <c r="I42" s="7"/>
      <c r="J42" s="7"/>
    </row>
    <row r="43" spans="2:10" ht="12.75">
      <c r="B43" s="10" t="s">
        <v>36</v>
      </c>
      <c r="C43" s="11"/>
      <c r="D43" s="11"/>
      <c r="E43" s="11"/>
      <c r="F43" s="11"/>
      <c r="G43" s="7"/>
      <c r="H43" s="7"/>
      <c r="I43" s="7"/>
      <c r="J43" s="7"/>
    </row>
    <row r="44" spans="2:10" ht="12.75">
      <c r="B44" s="7"/>
      <c r="C44" s="7"/>
      <c r="D44" s="7"/>
      <c r="E44" s="7"/>
      <c r="F44" s="7"/>
      <c r="G44" s="7"/>
      <c r="H44" s="7"/>
      <c r="I44" s="7"/>
      <c r="J44" s="7"/>
    </row>
    <row r="45" spans="2:10" ht="12.75">
      <c r="B45" s="7"/>
      <c r="C45" s="7"/>
      <c r="D45" s="7"/>
      <c r="E45" s="7"/>
      <c r="F45" s="7"/>
      <c r="G45" s="7"/>
      <c r="H45" s="7"/>
      <c r="I45" s="7"/>
      <c r="J45" s="7"/>
    </row>
    <row r="46" spans="2:10" ht="12.75">
      <c r="B46" s="149"/>
      <c r="C46" s="149"/>
      <c r="D46" s="149"/>
      <c r="E46" s="149"/>
      <c r="F46" s="149"/>
      <c r="G46" s="149"/>
      <c r="H46" s="149"/>
      <c r="I46" s="149"/>
      <c r="J46" s="149"/>
    </row>
    <row r="47" spans="2:10" ht="12.75">
      <c r="B47" s="153"/>
      <c r="C47" s="153"/>
      <c r="D47" s="149"/>
      <c r="E47" s="149"/>
      <c r="F47" s="149"/>
      <c r="G47" s="149"/>
      <c r="H47" s="149"/>
      <c r="I47" s="149"/>
      <c r="J47" s="149"/>
    </row>
    <row r="48" spans="2:9" ht="12.75">
      <c r="B48" s="7"/>
      <c r="C48" s="7"/>
      <c r="D48" s="7"/>
      <c r="E48" s="7"/>
      <c r="F48" s="7"/>
      <c r="G48" s="7"/>
      <c r="H48" s="7"/>
      <c r="I48" s="7"/>
    </row>
    <row r="49" spans="2:8" ht="12.75">
      <c r="B49" s="7"/>
      <c r="C49" s="7"/>
      <c r="D49" s="7"/>
      <c r="E49" s="7"/>
      <c r="F49" s="7"/>
      <c r="G49" s="7"/>
      <c r="H49" s="7"/>
    </row>
    <row r="50" ht="14.25">
      <c r="H50" s="3"/>
    </row>
  </sheetData>
  <sheetProtection/>
  <mergeCells count="2">
    <mergeCell ref="B6:B8"/>
    <mergeCell ref="B27:B29"/>
  </mergeCells>
  <printOptions/>
  <pageMargins left="0.7" right="0.7" top="0.75" bottom="0.75" header="0.3" footer="0.3"/>
  <pageSetup orientation="portrait" paperSize="9"/>
  <ignoredErrors>
    <ignoredError sqref="C8:G8 C29:G2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K205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0.5625" style="0" customWidth="1"/>
    <col min="2" max="2" width="46.421875" style="0" customWidth="1"/>
    <col min="3" max="7" width="14.7109375" style="0" customWidth="1"/>
  </cols>
  <sheetData>
    <row r="1" ht="5.25" customHeight="1"/>
    <row r="2" spans="2:11" ht="15.75">
      <c r="B2" s="4" t="s">
        <v>0</v>
      </c>
      <c r="C2" s="5"/>
      <c r="D2" s="5"/>
      <c r="E2" s="5"/>
      <c r="F2" s="5"/>
      <c r="G2" s="5"/>
      <c r="H2" s="5"/>
      <c r="I2" s="5"/>
      <c r="J2" s="5"/>
      <c r="K2" s="5"/>
    </row>
    <row r="3" spans="2:11" ht="15.75">
      <c r="B3" s="6" t="s">
        <v>46</v>
      </c>
      <c r="C3" s="5"/>
      <c r="D3" s="5"/>
      <c r="E3" s="5"/>
      <c r="F3" s="5"/>
      <c r="G3" s="5"/>
      <c r="H3" s="5"/>
      <c r="I3" s="5"/>
      <c r="J3" s="5"/>
      <c r="K3" s="5"/>
    </row>
    <row r="4" spans="2:11" ht="6" customHeight="1">
      <c r="B4" s="14"/>
      <c r="C4" s="7"/>
      <c r="D4" s="7"/>
      <c r="E4" s="7"/>
      <c r="F4" s="7"/>
      <c r="G4" s="7"/>
      <c r="H4" s="7"/>
      <c r="I4" s="7"/>
      <c r="J4" s="7"/>
      <c r="K4" s="7"/>
    </row>
    <row r="5" spans="2:11" ht="15" thickBot="1">
      <c r="B5" s="8" t="s">
        <v>1</v>
      </c>
      <c r="C5" s="8"/>
      <c r="D5" s="8"/>
      <c r="E5" s="8"/>
      <c r="F5" s="8"/>
      <c r="G5" s="8"/>
      <c r="H5" s="8"/>
      <c r="I5" s="8"/>
      <c r="J5" s="8"/>
      <c r="K5" s="8"/>
    </row>
    <row r="6" spans="2:11" ht="12.75">
      <c r="B6" s="120" t="s">
        <v>2</v>
      </c>
      <c r="C6" s="15" t="s">
        <v>3</v>
      </c>
      <c r="D6" s="15" t="s">
        <v>4</v>
      </c>
      <c r="E6" s="16" t="s">
        <v>5</v>
      </c>
      <c r="F6" s="16" t="s">
        <v>6</v>
      </c>
      <c r="G6" s="17" t="s">
        <v>7</v>
      </c>
      <c r="H6" s="7"/>
      <c r="I6" s="7"/>
      <c r="J6" s="7"/>
      <c r="K6" s="7"/>
    </row>
    <row r="7" spans="2:11" ht="12.75">
      <c r="B7" s="121"/>
      <c r="C7" s="18" t="s">
        <v>8</v>
      </c>
      <c r="D7" s="18" t="s">
        <v>9</v>
      </c>
      <c r="E7" s="19" t="s">
        <v>10</v>
      </c>
      <c r="F7" s="19" t="s">
        <v>11</v>
      </c>
      <c r="G7" s="20" t="s">
        <v>12</v>
      </c>
      <c r="H7" s="7"/>
      <c r="I7" s="7"/>
      <c r="J7" s="7"/>
      <c r="K7" s="7"/>
    </row>
    <row r="8" spans="2:11" ht="13.5" thickBot="1">
      <c r="B8" s="174"/>
      <c r="C8" s="175" t="s">
        <v>13</v>
      </c>
      <c r="D8" s="175" t="s">
        <v>14</v>
      </c>
      <c r="E8" s="176" t="s">
        <v>15</v>
      </c>
      <c r="F8" s="176" t="s">
        <v>16</v>
      </c>
      <c r="G8" s="182" t="s">
        <v>17</v>
      </c>
      <c r="H8" s="7"/>
      <c r="I8" s="7"/>
      <c r="J8" s="7"/>
      <c r="K8" s="7"/>
    </row>
    <row r="9" spans="2:11" ht="12.75">
      <c r="B9" s="41"/>
      <c r="C9" s="34"/>
      <c r="D9" s="34"/>
      <c r="E9" s="150"/>
      <c r="F9" s="186"/>
      <c r="G9" s="21"/>
      <c r="H9" s="7"/>
      <c r="I9" s="7"/>
      <c r="J9" s="7"/>
      <c r="K9" s="7"/>
    </row>
    <row r="10" spans="2:11" ht="12.75">
      <c r="B10" s="28" t="s">
        <v>18</v>
      </c>
      <c r="C10" s="112">
        <v>593</v>
      </c>
      <c r="D10" s="55">
        <v>350599792</v>
      </c>
      <c r="E10" s="30">
        <v>591230.6779089376</v>
      </c>
      <c r="F10" s="112">
        <v>50</v>
      </c>
      <c r="G10" s="113">
        <v>1.7346973632260454</v>
      </c>
      <c r="H10" s="7"/>
      <c r="I10" s="7"/>
      <c r="J10" s="7"/>
      <c r="K10" s="7"/>
    </row>
    <row r="11" spans="2:11" ht="12.75">
      <c r="B11" s="28" t="s">
        <v>19</v>
      </c>
      <c r="C11" s="34">
        <v>1635</v>
      </c>
      <c r="D11" s="34">
        <v>1069143058</v>
      </c>
      <c r="E11" s="30">
        <v>653910.1272171254</v>
      </c>
      <c r="F11" s="35">
        <v>40</v>
      </c>
      <c r="G11" s="21">
        <v>2.0708917473324697</v>
      </c>
      <c r="H11" s="7"/>
      <c r="I11" s="7"/>
      <c r="J11" s="7"/>
      <c r="K11" s="7"/>
    </row>
    <row r="12" spans="2:11" ht="12.75">
      <c r="B12" s="44" t="s">
        <v>37</v>
      </c>
      <c r="C12" s="29" t="s">
        <v>38</v>
      </c>
      <c r="D12" s="29" t="s">
        <v>38</v>
      </c>
      <c r="E12" s="30" t="s">
        <v>38</v>
      </c>
      <c r="F12" s="31" t="s">
        <v>38</v>
      </c>
      <c r="G12" s="32" t="s">
        <v>38</v>
      </c>
      <c r="H12" s="7"/>
      <c r="I12" s="7"/>
      <c r="J12" s="7"/>
      <c r="K12" s="7"/>
    </row>
    <row r="13" spans="2:11" ht="12.75">
      <c r="B13" s="28" t="s">
        <v>20</v>
      </c>
      <c r="C13" s="34">
        <v>13</v>
      </c>
      <c r="D13" s="34">
        <v>8291324</v>
      </c>
      <c r="E13" s="30">
        <v>637794.1538461539</v>
      </c>
      <c r="F13" s="31">
        <v>22</v>
      </c>
      <c r="G13" s="32">
        <v>1.7583072028062103</v>
      </c>
      <c r="H13" s="7"/>
      <c r="I13" s="7"/>
      <c r="J13" s="7"/>
      <c r="K13" s="7"/>
    </row>
    <row r="14" spans="2:11" ht="12.75">
      <c r="B14" s="28" t="s">
        <v>28</v>
      </c>
      <c r="C14" s="29" t="s">
        <v>38</v>
      </c>
      <c r="D14" s="29" t="s">
        <v>38</v>
      </c>
      <c r="E14" s="30" t="s">
        <v>38</v>
      </c>
      <c r="F14" s="31" t="s">
        <v>38</v>
      </c>
      <c r="G14" s="32" t="s">
        <v>38</v>
      </c>
      <c r="H14" s="7"/>
      <c r="I14" s="7"/>
      <c r="J14" s="7"/>
      <c r="K14" s="7"/>
    </row>
    <row r="15" spans="2:11" ht="12.75">
      <c r="B15" s="28" t="s">
        <v>39</v>
      </c>
      <c r="C15" s="34">
        <v>426</v>
      </c>
      <c r="D15" s="34">
        <v>251876799</v>
      </c>
      <c r="E15" s="30">
        <v>591260.0915492958</v>
      </c>
      <c r="F15" s="35">
        <v>43</v>
      </c>
      <c r="G15" s="21">
        <v>1.8873775320211212</v>
      </c>
      <c r="H15" s="7"/>
      <c r="I15" s="7"/>
      <c r="J15" s="7"/>
      <c r="K15" s="7"/>
    </row>
    <row r="16" spans="2:11" ht="12.75">
      <c r="B16" s="28" t="s">
        <v>40</v>
      </c>
      <c r="C16" s="34">
        <v>1</v>
      </c>
      <c r="D16" s="34">
        <v>300000</v>
      </c>
      <c r="E16" s="30">
        <v>300000</v>
      </c>
      <c r="F16" s="35">
        <v>18</v>
      </c>
      <c r="G16" s="21">
        <v>2.2</v>
      </c>
      <c r="H16" s="7"/>
      <c r="I16" s="7"/>
      <c r="J16" s="7"/>
      <c r="K16" s="7"/>
    </row>
    <row r="17" spans="2:11" ht="12.75">
      <c r="B17" s="28" t="s">
        <v>24</v>
      </c>
      <c r="C17" s="34">
        <v>200</v>
      </c>
      <c r="D17" s="34">
        <v>116391770</v>
      </c>
      <c r="E17" s="30">
        <v>581958.85</v>
      </c>
      <c r="F17" s="35">
        <v>47</v>
      </c>
      <c r="G17" s="21">
        <v>2.3439002224985495</v>
      </c>
      <c r="H17" s="7"/>
      <c r="I17" s="7"/>
      <c r="J17" s="7"/>
      <c r="K17" s="7"/>
    </row>
    <row r="18" spans="2:11" ht="12.75">
      <c r="B18" s="28" t="s">
        <v>25</v>
      </c>
      <c r="C18" s="34">
        <v>88</v>
      </c>
      <c r="D18" s="34">
        <v>47105452</v>
      </c>
      <c r="E18" s="30">
        <v>535289.2272727273</v>
      </c>
      <c r="F18" s="35">
        <v>52</v>
      </c>
      <c r="G18" s="21">
        <v>2.1650205628002466</v>
      </c>
      <c r="H18" s="7"/>
      <c r="I18" s="7"/>
      <c r="J18" s="7"/>
      <c r="K18" s="7"/>
    </row>
    <row r="19" spans="2:11" ht="12.75">
      <c r="B19" s="33" t="s">
        <v>26</v>
      </c>
      <c r="C19" s="112">
        <v>172</v>
      </c>
      <c r="D19" s="154">
        <v>106802042</v>
      </c>
      <c r="E19" s="23">
        <v>620942.1046511628</v>
      </c>
      <c r="F19" s="112">
        <v>31</v>
      </c>
      <c r="G19" s="113">
        <v>2.4665840576344036</v>
      </c>
      <c r="H19" s="7"/>
      <c r="I19" s="7"/>
      <c r="J19" s="7"/>
      <c r="K19" s="7"/>
    </row>
    <row r="20" spans="2:11" ht="12.75">
      <c r="B20" s="33" t="s">
        <v>27</v>
      </c>
      <c r="C20" s="34">
        <v>144</v>
      </c>
      <c r="D20" s="34">
        <v>110611852</v>
      </c>
      <c r="E20" s="23">
        <v>768137.8611111111</v>
      </c>
      <c r="F20" s="35">
        <v>39</v>
      </c>
      <c r="G20" s="21">
        <v>2.1323756108884244</v>
      </c>
      <c r="H20" s="7"/>
      <c r="I20" s="7"/>
      <c r="J20" s="7"/>
      <c r="K20" s="7"/>
    </row>
    <row r="21" spans="2:11" ht="12.75">
      <c r="B21" s="33" t="s">
        <v>23</v>
      </c>
      <c r="C21" s="55">
        <v>17</v>
      </c>
      <c r="D21" s="55">
        <v>7044710</v>
      </c>
      <c r="E21" s="23">
        <v>414394.70588235295</v>
      </c>
      <c r="F21" s="112">
        <v>41</v>
      </c>
      <c r="G21" s="151">
        <v>1.92</v>
      </c>
      <c r="H21" s="7"/>
      <c r="I21" s="7"/>
      <c r="J21" s="7"/>
      <c r="K21" s="7"/>
    </row>
    <row r="22" spans="2:11" ht="12.75">
      <c r="B22" s="33" t="s">
        <v>44</v>
      </c>
      <c r="C22" s="34">
        <v>39</v>
      </c>
      <c r="D22" s="34">
        <v>22892932</v>
      </c>
      <c r="E22" s="23">
        <v>586998.2564102564</v>
      </c>
      <c r="F22" s="35">
        <v>44</v>
      </c>
      <c r="G22" s="21">
        <v>1.92</v>
      </c>
      <c r="H22" s="7"/>
      <c r="I22" s="7"/>
      <c r="J22" s="7"/>
      <c r="K22" s="7"/>
    </row>
    <row r="23" spans="2:11" ht="12.75">
      <c r="B23" s="33" t="s">
        <v>22</v>
      </c>
      <c r="C23" s="155">
        <v>520</v>
      </c>
      <c r="D23" s="155">
        <v>552470915</v>
      </c>
      <c r="E23" s="23">
        <v>1062444.0673076923</v>
      </c>
      <c r="F23" s="145">
        <v>27</v>
      </c>
      <c r="G23" s="147">
        <v>1.3498409903623614</v>
      </c>
      <c r="H23" s="7"/>
      <c r="I23" s="7"/>
      <c r="J23" s="7"/>
      <c r="K23" s="7"/>
    </row>
    <row r="24" spans="2:11" ht="13.5" thickBot="1">
      <c r="B24" s="36"/>
      <c r="C24" s="37"/>
      <c r="D24" s="37"/>
      <c r="E24" s="133"/>
      <c r="F24" s="38"/>
      <c r="G24" s="39"/>
      <c r="H24" s="7"/>
      <c r="I24" s="7"/>
      <c r="J24" s="7"/>
      <c r="K24" s="7"/>
    </row>
    <row r="25" spans="2:11" ht="13.5" thickBot="1">
      <c r="B25" s="56" t="s">
        <v>29</v>
      </c>
      <c r="C25" s="57">
        <v>3848</v>
      </c>
      <c r="D25" s="57">
        <v>2643530646</v>
      </c>
      <c r="E25" s="57">
        <v>686988.2136174636</v>
      </c>
      <c r="F25" s="58">
        <v>38.9901598485195</v>
      </c>
      <c r="G25" s="59">
        <v>1.887708296811627</v>
      </c>
      <c r="H25" s="7"/>
      <c r="I25" s="7"/>
      <c r="J25" s="7"/>
      <c r="K25" s="7"/>
    </row>
    <row r="26" spans="2:11" ht="12.75">
      <c r="B26" s="14"/>
      <c r="C26" s="7"/>
      <c r="D26" s="7"/>
      <c r="E26" s="7"/>
      <c r="F26" s="7"/>
      <c r="G26" s="9"/>
      <c r="H26" s="7"/>
      <c r="I26" s="7"/>
      <c r="J26" s="7"/>
      <c r="K26" s="7"/>
    </row>
    <row r="27" spans="2:11" ht="15" thickBot="1">
      <c r="B27" s="8" t="s">
        <v>30</v>
      </c>
      <c r="C27" s="7"/>
      <c r="D27" s="7"/>
      <c r="E27" s="7"/>
      <c r="F27" s="7"/>
      <c r="G27" s="9"/>
      <c r="H27" s="7"/>
      <c r="I27" s="7"/>
      <c r="J27" s="7"/>
      <c r="K27" s="7"/>
    </row>
    <row r="28" spans="2:11" ht="12.75">
      <c r="B28" s="116" t="s">
        <v>2</v>
      </c>
      <c r="C28" s="60" t="s">
        <v>3</v>
      </c>
      <c r="D28" s="60" t="s">
        <v>4</v>
      </c>
      <c r="E28" s="61" t="s">
        <v>5</v>
      </c>
      <c r="F28" s="61" t="s">
        <v>6</v>
      </c>
      <c r="G28" s="62" t="s">
        <v>7</v>
      </c>
      <c r="H28" s="7"/>
      <c r="I28" s="7"/>
      <c r="J28" s="7"/>
      <c r="K28" s="7"/>
    </row>
    <row r="29" spans="2:11" ht="12.75">
      <c r="B29" s="117"/>
      <c r="C29" s="63" t="s">
        <v>8</v>
      </c>
      <c r="D29" s="63" t="s">
        <v>9</v>
      </c>
      <c r="E29" s="64" t="s">
        <v>10</v>
      </c>
      <c r="F29" s="64" t="s">
        <v>11</v>
      </c>
      <c r="G29" s="65" t="s">
        <v>42</v>
      </c>
      <c r="H29" s="7"/>
      <c r="I29" s="7"/>
      <c r="J29" s="7"/>
      <c r="K29" s="7"/>
    </row>
    <row r="30" spans="2:11" ht="13.5" thickBot="1">
      <c r="B30" s="187"/>
      <c r="C30" s="188" t="s">
        <v>13</v>
      </c>
      <c r="D30" s="188" t="s">
        <v>14</v>
      </c>
      <c r="E30" s="189" t="s">
        <v>15</v>
      </c>
      <c r="F30" s="189" t="s">
        <v>16</v>
      </c>
      <c r="G30" s="190" t="s">
        <v>17</v>
      </c>
      <c r="H30" s="7"/>
      <c r="I30" s="7"/>
      <c r="J30" s="7"/>
      <c r="K30" s="7"/>
    </row>
    <row r="31" spans="2:11" ht="12.75">
      <c r="B31" s="41"/>
      <c r="C31" s="40"/>
      <c r="D31" s="42"/>
      <c r="E31" s="40"/>
      <c r="F31" s="40"/>
      <c r="G31" s="43"/>
      <c r="H31" s="7"/>
      <c r="I31" s="7"/>
      <c r="J31" s="7"/>
      <c r="K31" s="7"/>
    </row>
    <row r="32" spans="2:11" ht="12.75">
      <c r="B32" s="44" t="s">
        <v>19</v>
      </c>
      <c r="C32" s="31">
        <v>34</v>
      </c>
      <c r="D32" s="45">
        <v>239371007</v>
      </c>
      <c r="E32" s="29">
        <v>7040323.735294118</v>
      </c>
      <c r="F32" s="31">
        <v>265</v>
      </c>
      <c r="G32" s="32">
        <v>6.459981115298563</v>
      </c>
      <c r="H32" s="7"/>
      <c r="I32" s="7"/>
      <c r="J32" s="7"/>
      <c r="K32" s="7"/>
    </row>
    <row r="33" spans="2:11" ht="12.75">
      <c r="B33" s="44" t="s">
        <v>31</v>
      </c>
      <c r="C33" s="29">
        <v>3</v>
      </c>
      <c r="D33" s="45">
        <v>13395475</v>
      </c>
      <c r="E33" s="29">
        <v>4465158.333333333</v>
      </c>
      <c r="F33" s="31">
        <v>260</v>
      </c>
      <c r="G33" s="32">
        <v>6.805826333146081</v>
      </c>
      <c r="H33" s="7"/>
      <c r="I33" s="7"/>
      <c r="J33" s="7"/>
      <c r="K33" s="47"/>
    </row>
    <row r="34" spans="2:11" ht="12.75">
      <c r="B34" s="28" t="s">
        <v>18</v>
      </c>
      <c r="C34" s="31">
        <v>87</v>
      </c>
      <c r="D34" s="45">
        <v>281325251</v>
      </c>
      <c r="E34" s="29">
        <v>3233623.574712644</v>
      </c>
      <c r="F34" s="31">
        <v>239</v>
      </c>
      <c r="G34" s="32">
        <v>6.8</v>
      </c>
      <c r="H34" s="7"/>
      <c r="I34" s="7"/>
      <c r="J34" s="7"/>
      <c r="K34" s="7"/>
    </row>
    <row r="35" spans="2:11" ht="12.75">
      <c r="B35" s="33" t="s">
        <v>26</v>
      </c>
      <c r="C35" s="31">
        <v>5</v>
      </c>
      <c r="D35" s="150">
        <v>32301941</v>
      </c>
      <c r="E35" s="29">
        <v>6460388.2</v>
      </c>
      <c r="F35" s="31">
        <v>273</v>
      </c>
      <c r="G35" s="32">
        <v>6.55</v>
      </c>
      <c r="H35" s="7"/>
      <c r="I35" s="7"/>
      <c r="J35" s="7"/>
      <c r="K35" s="7"/>
    </row>
    <row r="36" spans="2:11" ht="12.75">
      <c r="B36" s="28" t="s">
        <v>28</v>
      </c>
      <c r="C36" s="29">
        <v>10</v>
      </c>
      <c r="D36" s="45">
        <v>33366125</v>
      </c>
      <c r="E36" s="29">
        <v>3336612.5</v>
      </c>
      <c r="F36" s="31">
        <v>52</v>
      </c>
      <c r="G36" s="32">
        <v>5.54</v>
      </c>
      <c r="H36" s="7"/>
      <c r="I36" s="7"/>
      <c r="J36" s="7"/>
      <c r="K36" s="7"/>
    </row>
    <row r="37" spans="2:11" ht="13.5" thickBot="1">
      <c r="B37" s="22"/>
      <c r="C37" s="24"/>
      <c r="D37" s="23"/>
      <c r="E37" s="24"/>
      <c r="F37" s="26"/>
      <c r="G37" s="25"/>
      <c r="H37" s="7"/>
      <c r="I37" s="7"/>
      <c r="J37" s="7"/>
      <c r="K37" s="7"/>
    </row>
    <row r="38" spans="2:11" ht="13.5" thickBot="1">
      <c r="B38" s="108" t="s">
        <v>29</v>
      </c>
      <c r="C38" s="109">
        <v>139</v>
      </c>
      <c r="D38" s="109">
        <v>599759799</v>
      </c>
      <c r="E38" s="109">
        <v>4314818.697841726</v>
      </c>
      <c r="F38" s="110">
        <v>238.38094096233348</v>
      </c>
      <c r="G38" s="111">
        <v>6.580863240085219</v>
      </c>
      <c r="H38" s="7"/>
      <c r="I38" s="7"/>
      <c r="J38" s="7"/>
      <c r="K38" s="7"/>
    </row>
    <row r="39" spans="2:11" ht="7.5" customHeight="1"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2:11" ht="12.75">
      <c r="B40" s="10" t="s">
        <v>32</v>
      </c>
      <c r="C40" s="11"/>
      <c r="D40" s="11"/>
      <c r="E40" s="12"/>
      <c r="F40" s="11"/>
      <c r="G40" s="7"/>
      <c r="H40" s="7"/>
      <c r="I40" s="7"/>
      <c r="J40" s="7"/>
      <c r="K40" s="7"/>
    </row>
    <row r="41" spans="2:11" ht="12.75">
      <c r="B41" s="10" t="s">
        <v>33</v>
      </c>
      <c r="C41" s="11"/>
      <c r="D41" s="11"/>
      <c r="E41" s="11"/>
      <c r="F41" s="11"/>
      <c r="G41" s="7"/>
      <c r="H41" s="7"/>
      <c r="I41" s="7"/>
      <c r="J41" s="7"/>
      <c r="K41" s="7"/>
    </row>
    <row r="42" spans="2:11" ht="12.75">
      <c r="B42" s="10" t="s">
        <v>34</v>
      </c>
      <c r="C42" s="11"/>
      <c r="D42" s="11"/>
      <c r="E42" s="11"/>
      <c r="F42" s="11"/>
      <c r="G42" s="7"/>
      <c r="H42" s="7"/>
      <c r="I42" s="7"/>
      <c r="J42" s="7"/>
      <c r="K42" s="7"/>
    </row>
    <row r="43" spans="2:11" ht="12.75">
      <c r="B43" s="10" t="s">
        <v>35</v>
      </c>
      <c r="C43" s="11"/>
      <c r="D43" s="11"/>
      <c r="E43" s="11"/>
      <c r="F43" s="11"/>
      <c r="G43" s="7"/>
      <c r="H43" s="7"/>
      <c r="I43" s="7"/>
      <c r="J43" s="7"/>
      <c r="K43" s="7"/>
    </row>
    <row r="44" spans="2:11" ht="12.75">
      <c r="B44" s="10" t="s">
        <v>36</v>
      </c>
      <c r="C44" s="11"/>
      <c r="D44" s="11"/>
      <c r="E44" s="11"/>
      <c r="F44" s="11"/>
      <c r="G44" s="7"/>
      <c r="H44" s="7"/>
      <c r="I44" s="7"/>
      <c r="J44" s="7"/>
      <c r="K44" s="7"/>
    </row>
    <row r="45" spans="2:11" ht="12.75"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2:11" ht="12.75">
      <c r="B46" s="7"/>
      <c r="C46" s="7"/>
      <c r="D46" s="7"/>
      <c r="E46" s="7"/>
      <c r="F46" s="7"/>
      <c r="G46" s="7"/>
      <c r="H46" s="149"/>
      <c r="I46" s="149"/>
      <c r="J46" s="7"/>
      <c r="K46" s="7"/>
    </row>
    <row r="47" spans="2:11" ht="12.75">
      <c r="B47" s="149"/>
      <c r="C47" s="149"/>
      <c r="D47" s="149"/>
      <c r="E47" s="149"/>
      <c r="F47" s="149"/>
      <c r="G47" s="149"/>
      <c r="H47" s="149"/>
      <c r="I47" s="149"/>
      <c r="J47" s="7"/>
      <c r="K47" s="7"/>
    </row>
    <row r="48" spans="2:11" ht="12.75">
      <c r="B48" s="153"/>
      <c r="C48" s="153"/>
      <c r="D48" s="149"/>
      <c r="E48" s="149"/>
      <c r="F48" s="149"/>
      <c r="G48" s="149"/>
      <c r="H48" s="149"/>
      <c r="I48" s="149"/>
      <c r="J48" s="7"/>
      <c r="K48" s="7"/>
    </row>
    <row r="49" spans="2:11" ht="12.75">
      <c r="B49" s="153"/>
      <c r="C49" s="153"/>
      <c r="D49" s="149"/>
      <c r="E49" s="149"/>
      <c r="F49" s="149"/>
      <c r="G49" s="149"/>
      <c r="H49" s="149"/>
      <c r="I49" s="149"/>
      <c r="J49" s="7"/>
      <c r="K49" s="7"/>
    </row>
    <row r="50" spans="2:11" ht="12.75">
      <c r="B50" s="149"/>
      <c r="C50" s="149"/>
      <c r="D50" s="149"/>
      <c r="E50" s="149"/>
      <c r="F50" s="149"/>
      <c r="G50" s="149"/>
      <c r="H50" s="149"/>
      <c r="I50" s="149"/>
      <c r="J50" s="7"/>
      <c r="K50" s="7"/>
    </row>
    <row r="51" spans="2:11" ht="12.75">
      <c r="B51" s="156"/>
      <c r="C51" s="156"/>
      <c r="D51" s="156"/>
      <c r="E51" s="156"/>
      <c r="F51" s="156"/>
      <c r="G51" s="156"/>
      <c r="H51" s="156"/>
      <c r="I51" s="156"/>
      <c r="J51" s="7"/>
      <c r="K51" s="7"/>
    </row>
    <row r="52" spans="2:11" ht="12.75">
      <c r="B52" s="156"/>
      <c r="C52" s="156"/>
      <c r="D52" s="156"/>
      <c r="E52" s="156"/>
      <c r="F52" s="156"/>
      <c r="G52" s="156"/>
      <c r="H52" s="156"/>
      <c r="I52" s="156"/>
      <c r="J52" s="7"/>
      <c r="K52" s="7"/>
    </row>
    <row r="53" spans="2:11" ht="12.75">
      <c r="B53" s="156"/>
      <c r="C53" s="156"/>
      <c r="D53" s="156"/>
      <c r="E53" s="156"/>
      <c r="F53" s="156"/>
      <c r="G53" s="156"/>
      <c r="H53" s="156"/>
      <c r="I53" s="156"/>
      <c r="J53" s="7"/>
      <c r="K53" s="7"/>
    </row>
    <row r="54" spans="2:11" ht="12.75">
      <c r="B54" s="156"/>
      <c r="C54" s="156"/>
      <c r="D54" s="156"/>
      <c r="E54" s="156"/>
      <c r="F54" s="156"/>
      <c r="G54" s="156"/>
      <c r="H54" s="156"/>
      <c r="I54" s="156"/>
      <c r="J54" s="7"/>
      <c r="K54" s="7"/>
    </row>
    <row r="55" spans="2:11" ht="12.75"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2:11" ht="12.75"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2:11" ht="12.75"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2:11" ht="12.75"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2:11" ht="12.75"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2:11" ht="12.75"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2:11" ht="12.75"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2:11" ht="12.75"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2:11" ht="12.75"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2:11" ht="12.75"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2:11" ht="12.75"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2:11" ht="12.75"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2:11" ht="12.75"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2:11" ht="12.75"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2:11" ht="12.75"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2:11" ht="12.75"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2:11" ht="12.75"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2:11" ht="12.75"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2:11" ht="12.75"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2:11" ht="12.75"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2:11" ht="12.75"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2:11" ht="12.75"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2:11" ht="12.75"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2:11" ht="12.75"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2:11" ht="12.75"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2:11" ht="12.75"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2:11" ht="12.75"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2:11" ht="12.75"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2:11" ht="12.75"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2:11" ht="12.75"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2:11" ht="12.75"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2:11" ht="12.75"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2:11" ht="12.75"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2:11" ht="12.75"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2:11" ht="12.75"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2:11" ht="12.75"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2:11" ht="12.75"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2:11" ht="12.75"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2:11" ht="12.75"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2:11" ht="12.75"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2:11" ht="12.75"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2:11" ht="12.75"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2:11" ht="12.75"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2:11" ht="12.75"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2:11" ht="12.75"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2:11" ht="12.75"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2:11" ht="12.75"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2:11" ht="12.75"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2:11" ht="12.75"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2:11" ht="12.75"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2:11" ht="12.75"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2:11" ht="12.75"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2:11" ht="12.75"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2:11" ht="12.75"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2:11" ht="12.75"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2:11" ht="12.75"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2:11" ht="12.75"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2:11" ht="12.75"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2:11" ht="12.75"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2:11" ht="12.75"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2:11" ht="12.75"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2:11" ht="12.75"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2:11" ht="12.75"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2:11" ht="12.75"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2:11" ht="12.75"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2:11" ht="12.75"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2:11" ht="12.75"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2:11" ht="12.75"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2:11" ht="12.75"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2:11" ht="12.75"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2:11" ht="12.75"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2:11" ht="12.75"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2:11" ht="12.75"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2:11" ht="12.75"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2:11" ht="12.75"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2:11" ht="12.75"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2:11" ht="12.75"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2:11" ht="12.75"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 spans="2:11" ht="12.75"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2:11" ht="12.75"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2:11" ht="12.75"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2:11" ht="12.75"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2:11" ht="12.75"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2:11" ht="12.75"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2:11" ht="12.75"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2:11" ht="12.75"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2:11" ht="12.75"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2:11" ht="12.75"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2:11" ht="12.75"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2:11" ht="12.75"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2:11" ht="12.75"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2:11" ht="12.75"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2:11" ht="12.75"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2:11" ht="12.75"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2:11" ht="12.75"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2:11" ht="12.75"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2:11" ht="12.75"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2:11" ht="12.75"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2:11" ht="12.75"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2:11" ht="12.75"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2:11" ht="12.75"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2:11" ht="12.75"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2:11" ht="12.75"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2:11" ht="12.75"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2:11" ht="12.75"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2:11" ht="12.75"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2:11" ht="12.75"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2:11" ht="12.75"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2:11" ht="12.75"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2:11" ht="12.75"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2:11" ht="12.75"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2:11" ht="12.75"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2:11" ht="12.75"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2:11" ht="12.75"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2:11" ht="12.75"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2:11" ht="12.75"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 spans="2:11" ht="12.75"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2:11" ht="12.75"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2:11" ht="12.75"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 spans="2:11" ht="12.75"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2:11" ht="12.75"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2:11" ht="12.75"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2:11" ht="12.75"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2:11" ht="12.75"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2:11" ht="12.75"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2:11" ht="12.75"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2:11" ht="12.75"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2:11" ht="12.75"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2:11" ht="12.75"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2:11" ht="12.75"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 spans="2:11" ht="12.75"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2:11" ht="12.75"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2:11" ht="12.75"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2:11" ht="12.75"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2:11" ht="12.75"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2:11" ht="12.75"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2:11" ht="12.75"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2:11" ht="12.75"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2:11" ht="12.75"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2:11" ht="12.75"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2:11" ht="12.75"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2:11" ht="12.75"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2:11" ht="12.75"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2:11" ht="12.75"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2:11" ht="12.75"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 spans="2:11" ht="12.75"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2:11" ht="12.75"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 spans="2:11" ht="12.75"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 spans="2:11" ht="12.75"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2:11" ht="12.75"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2:11" ht="12.75">
      <c r="B205" s="7"/>
      <c r="C205" s="7"/>
      <c r="D205" s="7"/>
      <c r="E205" s="7"/>
      <c r="F205" s="7"/>
      <c r="G205" s="7"/>
      <c r="H205" s="7"/>
      <c r="I205" s="7"/>
      <c r="J205" s="7"/>
      <c r="K205" s="7"/>
    </row>
  </sheetData>
  <sheetProtection/>
  <mergeCells count="2">
    <mergeCell ref="B6:B8"/>
    <mergeCell ref="B28:B30"/>
  </mergeCells>
  <printOptions/>
  <pageMargins left="0.7" right="0.7" top="0.75" bottom="0.75" header="0.3" footer="0.3"/>
  <pageSetup orientation="portrait" r:id="rId1"/>
  <ignoredErrors>
    <ignoredError sqref="C30:G30 C8:G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J45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28515625" style="0" customWidth="1"/>
    <col min="2" max="2" width="43.57421875" style="0" customWidth="1"/>
    <col min="3" max="7" width="14.7109375" style="0" customWidth="1"/>
  </cols>
  <sheetData>
    <row r="1" ht="4.5" customHeight="1"/>
    <row r="2" spans="2:10" ht="15.75">
      <c r="B2" s="4" t="s">
        <v>0</v>
      </c>
      <c r="C2" s="5"/>
      <c r="D2" s="5"/>
      <c r="E2" s="5"/>
      <c r="F2" s="5"/>
      <c r="G2" s="5"/>
      <c r="H2" s="5"/>
      <c r="I2" s="5"/>
      <c r="J2" s="5"/>
    </row>
    <row r="3" spans="2:10" ht="15.75">
      <c r="B3" s="6" t="s">
        <v>47</v>
      </c>
      <c r="C3" s="5"/>
      <c r="D3" s="5"/>
      <c r="E3" s="5"/>
      <c r="F3" s="5"/>
      <c r="G3" s="5"/>
      <c r="H3" s="5"/>
      <c r="I3" s="5"/>
      <c r="J3" s="5"/>
    </row>
    <row r="4" spans="2:10" ht="4.5" customHeight="1">
      <c r="B4" s="66"/>
      <c r="C4" s="7"/>
      <c r="D4" s="7"/>
      <c r="E4" s="7"/>
      <c r="F4" s="7"/>
      <c r="G4" s="7"/>
      <c r="H4" s="7"/>
      <c r="I4" s="7"/>
      <c r="J4" s="7"/>
    </row>
    <row r="5" spans="2:10" ht="15" thickBot="1">
      <c r="B5" s="8" t="s">
        <v>1</v>
      </c>
      <c r="C5" s="8"/>
      <c r="D5" s="8"/>
      <c r="E5" s="8"/>
      <c r="F5" s="8"/>
      <c r="G5" s="8"/>
      <c r="H5" s="8"/>
      <c r="I5" s="8"/>
      <c r="J5" s="8"/>
    </row>
    <row r="6" spans="2:10" ht="12.75">
      <c r="B6" s="118" t="s">
        <v>2</v>
      </c>
      <c r="C6" s="67" t="s">
        <v>3</v>
      </c>
      <c r="D6" s="67" t="s">
        <v>4</v>
      </c>
      <c r="E6" s="68" t="s">
        <v>5</v>
      </c>
      <c r="F6" s="68" t="s">
        <v>6</v>
      </c>
      <c r="G6" s="69" t="s">
        <v>7</v>
      </c>
      <c r="H6" s="7"/>
      <c r="I6" s="7"/>
      <c r="J6" s="7"/>
    </row>
    <row r="7" spans="2:10" ht="12.75">
      <c r="B7" s="119"/>
      <c r="C7" s="70" t="s">
        <v>8</v>
      </c>
      <c r="D7" s="70" t="s">
        <v>9</v>
      </c>
      <c r="E7" s="71" t="s">
        <v>10</v>
      </c>
      <c r="F7" s="71" t="s">
        <v>11</v>
      </c>
      <c r="G7" s="72" t="s">
        <v>12</v>
      </c>
      <c r="H7" s="7"/>
      <c r="I7" s="7"/>
      <c r="J7" s="7"/>
    </row>
    <row r="8" spans="2:10" ht="13.5" thickBot="1">
      <c r="B8" s="192"/>
      <c r="C8" s="193" t="s">
        <v>13</v>
      </c>
      <c r="D8" s="193" t="s">
        <v>14</v>
      </c>
      <c r="E8" s="194" t="s">
        <v>15</v>
      </c>
      <c r="F8" s="194" t="s">
        <v>16</v>
      </c>
      <c r="G8" s="195" t="s">
        <v>17</v>
      </c>
      <c r="H8" s="7"/>
      <c r="I8" s="7"/>
      <c r="J8" s="7"/>
    </row>
    <row r="9" spans="2:10" ht="12.75">
      <c r="B9" s="94"/>
      <c r="C9" s="81"/>
      <c r="D9" s="81"/>
      <c r="E9" s="191"/>
      <c r="F9" s="83"/>
      <c r="G9" s="73"/>
      <c r="H9" s="7"/>
      <c r="I9" s="7"/>
      <c r="J9" s="7"/>
    </row>
    <row r="10" spans="2:10" ht="12.75">
      <c r="B10" s="74" t="s">
        <v>18</v>
      </c>
      <c r="C10" s="80">
        <v>709</v>
      </c>
      <c r="D10" s="157">
        <v>411923753</v>
      </c>
      <c r="E10" s="76">
        <v>580992.5994358251</v>
      </c>
      <c r="F10" s="158">
        <v>51</v>
      </c>
      <c r="G10" s="159">
        <v>1.739101152489257</v>
      </c>
      <c r="H10" s="7"/>
      <c r="I10" s="7"/>
      <c r="J10" s="7"/>
    </row>
    <row r="11" spans="2:10" ht="12.75">
      <c r="B11" s="74" t="s">
        <v>19</v>
      </c>
      <c r="C11" s="75">
        <v>1026</v>
      </c>
      <c r="D11" s="76">
        <v>633210652</v>
      </c>
      <c r="E11" s="76">
        <v>617164.3781676413</v>
      </c>
      <c r="F11" s="77">
        <v>38</v>
      </c>
      <c r="G11" s="78">
        <v>2.065508306373216</v>
      </c>
      <c r="H11" s="7"/>
      <c r="I11" s="7"/>
      <c r="J11" s="7"/>
    </row>
    <row r="12" spans="2:10" ht="12.75">
      <c r="B12" s="54" t="s">
        <v>37</v>
      </c>
      <c r="C12" s="75">
        <v>0</v>
      </c>
      <c r="D12" s="76">
        <v>0</v>
      </c>
      <c r="E12" s="76" t="s">
        <v>38</v>
      </c>
      <c r="F12" s="77">
        <v>0</v>
      </c>
      <c r="G12" s="78">
        <v>0</v>
      </c>
      <c r="H12" s="7"/>
      <c r="I12" s="7"/>
      <c r="J12" s="7"/>
    </row>
    <row r="13" spans="2:10" ht="12.75">
      <c r="B13" s="74" t="s">
        <v>20</v>
      </c>
      <c r="C13" s="75">
        <v>44</v>
      </c>
      <c r="D13" s="76">
        <v>31502027</v>
      </c>
      <c r="E13" s="76">
        <v>715955.1590909091</v>
      </c>
      <c r="F13" s="77">
        <v>25</v>
      </c>
      <c r="G13" s="78">
        <v>1.7590417222993302</v>
      </c>
      <c r="H13" s="7"/>
      <c r="I13" s="7"/>
      <c r="J13" s="7"/>
    </row>
    <row r="14" spans="2:10" ht="12.75">
      <c r="B14" s="74" t="s">
        <v>28</v>
      </c>
      <c r="C14" s="80">
        <v>7</v>
      </c>
      <c r="D14" s="157">
        <v>43917311</v>
      </c>
      <c r="E14" s="76">
        <v>6273901.571428572</v>
      </c>
      <c r="F14" s="158">
        <v>28</v>
      </c>
      <c r="G14" s="159">
        <v>1.961029061410431</v>
      </c>
      <c r="H14" s="7"/>
      <c r="I14" s="7"/>
      <c r="J14" s="7"/>
    </row>
    <row r="15" spans="2:10" ht="12.75">
      <c r="B15" s="74" t="s">
        <v>39</v>
      </c>
      <c r="C15" s="75">
        <v>380</v>
      </c>
      <c r="D15" s="76">
        <v>242805419</v>
      </c>
      <c r="E15" s="76">
        <v>638961.6289473685</v>
      </c>
      <c r="F15" s="77">
        <v>39</v>
      </c>
      <c r="G15" s="78">
        <v>1.8678711365169325</v>
      </c>
      <c r="H15" s="7"/>
      <c r="I15" s="7"/>
      <c r="J15" s="7"/>
    </row>
    <row r="16" spans="2:10" ht="12.75">
      <c r="B16" s="74" t="s">
        <v>40</v>
      </c>
      <c r="C16" s="75">
        <v>1</v>
      </c>
      <c r="D16" s="76">
        <v>100000</v>
      </c>
      <c r="E16" s="76">
        <v>100000</v>
      </c>
      <c r="F16" s="77">
        <v>18</v>
      </c>
      <c r="G16" s="160">
        <v>2.2</v>
      </c>
      <c r="H16" s="7"/>
      <c r="I16" s="7"/>
      <c r="J16" s="7"/>
    </row>
    <row r="17" spans="2:10" ht="12.75">
      <c r="B17" s="74" t="s">
        <v>24</v>
      </c>
      <c r="C17" s="75">
        <v>454</v>
      </c>
      <c r="D17" s="76">
        <v>273333075</v>
      </c>
      <c r="E17" s="76">
        <v>602055.231277533</v>
      </c>
      <c r="F17" s="77">
        <v>47</v>
      </c>
      <c r="G17" s="78">
        <v>2.342046056080114</v>
      </c>
      <c r="H17" s="7"/>
      <c r="I17" s="7"/>
      <c r="J17" s="7"/>
    </row>
    <row r="18" spans="2:10" ht="12.75">
      <c r="B18" s="74" t="s">
        <v>25</v>
      </c>
      <c r="C18" s="75">
        <v>69</v>
      </c>
      <c r="D18" s="76">
        <v>33578873</v>
      </c>
      <c r="E18" s="76">
        <v>486650.3333333333</v>
      </c>
      <c r="F18" s="77">
        <v>50</v>
      </c>
      <c r="G18" s="78">
        <v>2.18438810022004</v>
      </c>
      <c r="H18" s="7"/>
      <c r="I18" s="7"/>
      <c r="J18" s="7"/>
    </row>
    <row r="19" spans="2:10" ht="12.75">
      <c r="B19" s="79" t="s">
        <v>26</v>
      </c>
      <c r="C19" s="80">
        <v>72</v>
      </c>
      <c r="D19" s="157">
        <v>45090028</v>
      </c>
      <c r="E19" s="100">
        <v>626250.3888888889</v>
      </c>
      <c r="F19" s="158">
        <v>31</v>
      </c>
      <c r="G19" s="159">
        <v>2.495515659914871</v>
      </c>
      <c r="H19" s="7"/>
      <c r="I19" s="7"/>
      <c r="J19" s="7"/>
    </row>
    <row r="20" spans="2:10" ht="12.75">
      <c r="B20" s="79" t="s">
        <v>27</v>
      </c>
      <c r="C20" s="75">
        <v>162</v>
      </c>
      <c r="D20" s="76">
        <v>117674815</v>
      </c>
      <c r="E20" s="100">
        <v>726387.7469135802</v>
      </c>
      <c r="F20" s="77">
        <v>40</v>
      </c>
      <c r="G20" s="78">
        <v>2.13865211872226</v>
      </c>
      <c r="H20" s="7"/>
      <c r="I20" s="7"/>
      <c r="J20" s="7"/>
    </row>
    <row r="21" spans="2:10" ht="12.75">
      <c r="B21" s="79" t="s">
        <v>23</v>
      </c>
      <c r="C21" s="75">
        <v>0</v>
      </c>
      <c r="D21" s="76">
        <v>0</v>
      </c>
      <c r="E21" s="100" t="s">
        <v>38</v>
      </c>
      <c r="F21" s="77">
        <v>0</v>
      </c>
      <c r="G21" s="161">
        <v>0</v>
      </c>
      <c r="H21" s="7"/>
      <c r="I21" s="7"/>
      <c r="J21" s="7"/>
    </row>
    <row r="22" spans="2:10" ht="12.75">
      <c r="B22" s="79" t="s">
        <v>41</v>
      </c>
      <c r="C22" s="81">
        <v>0</v>
      </c>
      <c r="D22" s="82">
        <v>0</v>
      </c>
      <c r="E22" s="100" t="s">
        <v>38</v>
      </c>
      <c r="F22" s="83">
        <v>0</v>
      </c>
      <c r="G22" s="73">
        <v>0</v>
      </c>
      <c r="H22" s="7"/>
      <c r="I22" s="7"/>
      <c r="J22" s="7"/>
    </row>
    <row r="23" spans="2:10" ht="12.75">
      <c r="B23" s="79" t="s">
        <v>22</v>
      </c>
      <c r="C23" s="80">
        <v>627</v>
      </c>
      <c r="D23" s="80">
        <v>649038221</v>
      </c>
      <c r="E23" s="100">
        <v>1035148.677830941</v>
      </c>
      <c r="F23" s="158">
        <v>26</v>
      </c>
      <c r="G23" s="159">
        <v>1.274318943383151</v>
      </c>
      <c r="H23" s="7"/>
      <c r="I23" s="7"/>
      <c r="J23" s="7"/>
    </row>
    <row r="24" spans="2:10" ht="13.5" thickBot="1">
      <c r="B24" s="48"/>
      <c r="C24" s="49"/>
      <c r="D24" s="50"/>
      <c r="E24" s="162"/>
      <c r="F24" s="52"/>
      <c r="G24" s="53"/>
      <c r="H24" s="7"/>
      <c r="I24" s="7"/>
      <c r="J24" s="7"/>
    </row>
    <row r="25" spans="2:10" ht="13.5" thickBot="1">
      <c r="B25" s="84" t="s">
        <v>29</v>
      </c>
      <c r="C25" s="85">
        <v>3551</v>
      </c>
      <c r="D25" s="85">
        <v>2482174174</v>
      </c>
      <c r="E25" s="85">
        <v>699007.0892706279</v>
      </c>
      <c r="F25" s="86">
        <v>37.89578478307059</v>
      </c>
      <c r="G25" s="87">
        <v>1.8227337644558057</v>
      </c>
      <c r="H25" s="7"/>
      <c r="I25" s="7"/>
      <c r="J25" s="7"/>
    </row>
    <row r="26" spans="2:10" ht="12.75">
      <c r="B26" s="66"/>
      <c r="C26" s="7"/>
      <c r="D26" s="7"/>
      <c r="E26" s="7"/>
      <c r="F26" s="7"/>
      <c r="G26" s="9"/>
      <c r="H26" s="7"/>
      <c r="I26" s="7"/>
      <c r="J26" s="7"/>
    </row>
    <row r="27" spans="2:10" ht="15" thickBot="1">
      <c r="B27" s="8" t="s">
        <v>30</v>
      </c>
      <c r="C27" s="7"/>
      <c r="D27" s="7"/>
      <c r="E27" s="7"/>
      <c r="F27" s="7"/>
      <c r="G27" s="9"/>
      <c r="H27" s="7"/>
      <c r="I27" s="7"/>
      <c r="J27" s="7"/>
    </row>
    <row r="28" spans="2:10" ht="12.75">
      <c r="B28" s="165" t="s">
        <v>2</v>
      </c>
      <c r="C28" s="88" t="s">
        <v>3</v>
      </c>
      <c r="D28" s="88" t="s">
        <v>4</v>
      </c>
      <c r="E28" s="89" t="s">
        <v>5</v>
      </c>
      <c r="F28" s="89" t="s">
        <v>6</v>
      </c>
      <c r="G28" s="90" t="s">
        <v>7</v>
      </c>
      <c r="H28" s="7"/>
      <c r="I28" s="7"/>
      <c r="J28" s="7"/>
    </row>
    <row r="29" spans="2:10" ht="12.75">
      <c r="B29" s="166"/>
      <c r="C29" s="91" t="s">
        <v>8</v>
      </c>
      <c r="D29" s="91" t="s">
        <v>9</v>
      </c>
      <c r="E29" s="92" t="s">
        <v>10</v>
      </c>
      <c r="F29" s="92" t="s">
        <v>11</v>
      </c>
      <c r="G29" s="93" t="s">
        <v>42</v>
      </c>
      <c r="H29" s="7"/>
      <c r="I29" s="7"/>
      <c r="J29" s="7"/>
    </row>
    <row r="30" spans="2:10" ht="13.5" thickBot="1">
      <c r="B30" s="170"/>
      <c r="C30" s="171" t="s">
        <v>13</v>
      </c>
      <c r="D30" s="171" t="s">
        <v>14</v>
      </c>
      <c r="E30" s="172" t="s">
        <v>15</v>
      </c>
      <c r="F30" s="172" t="s">
        <v>16</v>
      </c>
      <c r="G30" s="173" t="s">
        <v>17</v>
      </c>
      <c r="H30" s="7"/>
      <c r="I30" s="7"/>
      <c r="J30" s="7"/>
    </row>
    <row r="31" spans="2:10" ht="12.75">
      <c r="B31" s="94"/>
      <c r="C31" s="96"/>
      <c r="D31" s="95"/>
      <c r="E31" s="96"/>
      <c r="F31" s="96"/>
      <c r="G31" s="97"/>
      <c r="H31" s="7"/>
      <c r="I31" s="7"/>
      <c r="J31" s="7"/>
    </row>
    <row r="32" spans="2:10" ht="12.75">
      <c r="B32" s="54" t="s">
        <v>19</v>
      </c>
      <c r="C32" s="75">
        <v>50</v>
      </c>
      <c r="D32" s="98">
        <v>250278740</v>
      </c>
      <c r="E32" s="75">
        <v>5005574.8</v>
      </c>
      <c r="F32" s="77">
        <v>266</v>
      </c>
      <c r="G32" s="78">
        <v>6.59900168044637</v>
      </c>
      <c r="H32" s="7"/>
      <c r="I32" s="7"/>
      <c r="J32" s="7"/>
    </row>
    <row r="33" spans="2:10" ht="12.75">
      <c r="B33" s="54" t="s">
        <v>31</v>
      </c>
      <c r="C33" s="80">
        <v>1</v>
      </c>
      <c r="D33" s="163">
        <v>6200048</v>
      </c>
      <c r="E33" s="75">
        <v>6200048</v>
      </c>
      <c r="F33" s="158">
        <v>300</v>
      </c>
      <c r="G33" s="159">
        <v>6.78</v>
      </c>
      <c r="H33" s="7"/>
      <c r="I33" s="7"/>
      <c r="J33" s="7"/>
    </row>
    <row r="34" spans="2:10" ht="12.75">
      <c r="B34" s="74" t="s">
        <v>18</v>
      </c>
      <c r="C34" s="75">
        <v>78</v>
      </c>
      <c r="D34" s="98">
        <v>237443789</v>
      </c>
      <c r="E34" s="75">
        <v>3044151.141025641</v>
      </c>
      <c r="F34" s="77">
        <v>239</v>
      </c>
      <c r="G34" s="78">
        <v>6.8</v>
      </c>
      <c r="H34" s="7"/>
      <c r="I34" s="7"/>
      <c r="J34" s="7"/>
    </row>
    <row r="35" spans="2:10" ht="12.75">
      <c r="B35" s="79" t="s">
        <v>26</v>
      </c>
      <c r="C35" s="77">
        <v>2</v>
      </c>
      <c r="D35" s="98">
        <v>15624603</v>
      </c>
      <c r="E35" s="75">
        <v>7812301.5</v>
      </c>
      <c r="F35" s="77">
        <v>240</v>
      </c>
      <c r="G35" s="78">
        <v>6.42</v>
      </c>
      <c r="H35" s="7"/>
      <c r="I35" s="7"/>
      <c r="J35" s="7"/>
    </row>
    <row r="36" spans="2:10" ht="12.75">
      <c r="B36" s="74" t="s">
        <v>28</v>
      </c>
      <c r="C36" s="75">
        <v>24</v>
      </c>
      <c r="D36" s="163">
        <v>62373052</v>
      </c>
      <c r="E36" s="75">
        <v>2598877.1666666665</v>
      </c>
      <c r="F36" s="158">
        <v>55</v>
      </c>
      <c r="G36" s="164">
        <v>5.78</v>
      </c>
      <c r="H36" s="7"/>
      <c r="I36" s="7"/>
      <c r="J36" s="7"/>
    </row>
    <row r="37" spans="2:10" ht="13.5" thickBot="1">
      <c r="B37" s="99"/>
      <c r="C37" s="101"/>
      <c r="D37" s="100"/>
      <c r="E37" s="101"/>
      <c r="F37" s="103"/>
      <c r="G37" s="102"/>
      <c r="H37" s="7"/>
      <c r="I37" s="7"/>
      <c r="J37" s="7"/>
    </row>
    <row r="38" spans="2:10" ht="13.5" thickBot="1">
      <c r="B38" s="104" t="s">
        <v>29</v>
      </c>
      <c r="C38" s="105">
        <v>155</v>
      </c>
      <c r="D38" s="105">
        <v>571920232</v>
      </c>
      <c r="E38" s="105">
        <v>3689807.9483870966</v>
      </c>
      <c r="F38" s="106">
        <v>225.43900760447306</v>
      </c>
      <c r="G38" s="107">
        <v>6.590202439804579</v>
      </c>
      <c r="H38" s="7"/>
      <c r="I38" s="7"/>
      <c r="J38" s="7"/>
    </row>
    <row r="39" spans="2:10" ht="6" customHeight="1">
      <c r="B39" s="7"/>
      <c r="C39" s="7"/>
      <c r="D39" s="7"/>
      <c r="E39" s="7"/>
      <c r="F39" s="7"/>
      <c r="G39" s="7"/>
      <c r="H39" s="7"/>
      <c r="I39" s="7"/>
      <c r="J39" s="7"/>
    </row>
    <row r="40" spans="2:10" ht="12.75">
      <c r="B40" s="10" t="s">
        <v>32</v>
      </c>
      <c r="C40" s="11"/>
      <c r="D40" s="11"/>
      <c r="E40" s="12"/>
      <c r="F40" s="11"/>
      <c r="G40" s="7"/>
      <c r="H40" s="7"/>
      <c r="I40" s="7"/>
      <c r="J40" s="7"/>
    </row>
    <row r="41" spans="2:10" ht="12.75">
      <c r="B41" s="10" t="s">
        <v>33</v>
      </c>
      <c r="C41" s="11"/>
      <c r="D41" s="11"/>
      <c r="E41" s="11"/>
      <c r="F41" s="11"/>
      <c r="G41" s="7"/>
      <c r="H41" s="7"/>
      <c r="I41" s="7"/>
      <c r="J41" s="7"/>
    </row>
    <row r="42" spans="2:10" ht="12.75">
      <c r="B42" s="10" t="s">
        <v>34</v>
      </c>
      <c r="C42" s="11"/>
      <c r="D42" s="11"/>
      <c r="E42" s="11"/>
      <c r="F42" s="11"/>
      <c r="G42" s="7"/>
      <c r="H42" s="7"/>
      <c r="I42" s="7"/>
      <c r="J42" s="7"/>
    </row>
    <row r="43" spans="2:10" ht="12.75">
      <c r="B43" s="10" t="s">
        <v>35</v>
      </c>
      <c r="C43" s="11"/>
      <c r="D43" s="11"/>
      <c r="E43" s="11"/>
      <c r="F43" s="11"/>
      <c r="G43" s="7"/>
      <c r="H43" s="7"/>
      <c r="I43" s="7"/>
      <c r="J43" s="7"/>
    </row>
    <row r="44" spans="2:10" ht="12.75">
      <c r="B44" s="10" t="s">
        <v>36</v>
      </c>
      <c r="C44" s="11"/>
      <c r="D44" s="11"/>
      <c r="E44" s="11"/>
      <c r="F44" s="11"/>
      <c r="G44" s="7"/>
      <c r="H44" s="7"/>
      <c r="I44" s="7"/>
      <c r="J44" s="7"/>
    </row>
    <row r="45" spans="2:10" ht="12.75">
      <c r="B45" s="7"/>
      <c r="C45" s="7"/>
      <c r="D45" s="7"/>
      <c r="E45" s="7"/>
      <c r="F45" s="7"/>
      <c r="G45" s="7"/>
      <c r="H45" s="7"/>
      <c r="I45" s="7"/>
      <c r="J45" s="7"/>
    </row>
  </sheetData>
  <sheetProtection/>
  <mergeCells count="2">
    <mergeCell ref="B6:B8"/>
    <mergeCell ref="B28:B30"/>
  </mergeCells>
  <printOptions/>
  <pageMargins left="0.7" right="0.7" top="0.75" bottom="0.75" header="0.3" footer="0.3"/>
  <pageSetup orientation="portrait" paperSize="9"/>
  <ignoredErrors>
    <ignoredError sqref="C8:G8 C30:G3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J55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1484375" style="0" customWidth="1"/>
    <col min="2" max="2" width="47.28125" style="0" customWidth="1"/>
    <col min="3" max="7" width="14.7109375" style="0" customWidth="1"/>
  </cols>
  <sheetData>
    <row r="1" ht="3.75" customHeight="1"/>
    <row r="2" spans="2:10" ht="15.75">
      <c r="B2" s="4" t="s">
        <v>0</v>
      </c>
      <c r="C2" s="5"/>
      <c r="D2" s="5"/>
      <c r="E2" s="5"/>
      <c r="F2" s="5"/>
      <c r="G2" s="5"/>
      <c r="H2" s="5"/>
      <c r="I2" s="5"/>
      <c r="J2" s="5"/>
    </row>
    <row r="3" spans="2:10" ht="15.75">
      <c r="B3" s="6" t="s">
        <v>48</v>
      </c>
      <c r="C3" s="5"/>
      <c r="D3" s="5"/>
      <c r="E3" s="5"/>
      <c r="F3" s="5"/>
      <c r="G3" s="5"/>
      <c r="H3" s="5"/>
      <c r="I3" s="5"/>
      <c r="J3" s="5"/>
    </row>
    <row r="4" spans="2:10" ht="4.5" customHeight="1">
      <c r="B4" s="66"/>
      <c r="C4" s="7"/>
      <c r="D4" s="7"/>
      <c r="E4" s="7"/>
      <c r="F4" s="7"/>
      <c r="G4" s="7"/>
      <c r="H4" s="7"/>
      <c r="I4" s="7"/>
      <c r="J4" s="7"/>
    </row>
    <row r="5" spans="2:10" ht="15" thickBot="1">
      <c r="B5" s="8" t="s">
        <v>1</v>
      </c>
      <c r="C5" s="8"/>
      <c r="D5" s="8"/>
      <c r="E5" s="8"/>
      <c r="F5" s="8"/>
      <c r="G5" s="8"/>
      <c r="H5" s="8"/>
      <c r="I5" s="8"/>
      <c r="J5" s="8"/>
    </row>
    <row r="6" spans="2:10" ht="12.75">
      <c r="B6" s="118" t="s">
        <v>2</v>
      </c>
      <c r="C6" s="67" t="s">
        <v>3</v>
      </c>
      <c r="D6" s="67" t="s">
        <v>4</v>
      </c>
      <c r="E6" s="68" t="s">
        <v>5</v>
      </c>
      <c r="F6" s="68" t="s">
        <v>6</v>
      </c>
      <c r="G6" s="69" t="s">
        <v>7</v>
      </c>
      <c r="H6" s="7"/>
      <c r="I6" s="7"/>
      <c r="J6" s="7"/>
    </row>
    <row r="7" spans="2:10" ht="12.75">
      <c r="B7" s="119"/>
      <c r="C7" s="70" t="s">
        <v>8</v>
      </c>
      <c r="D7" s="70" t="s">
        <v>9</v>
      </c>
      <c r="E7" s="71" t="s">
        <v>10</v>
      </c>
      <c r="F7" s="71" t="s">
        <v>11</v>
      </c>
      <c r="G7" s="72" t="s">
        <v>12</v>
      </c>
      <c r="H7" s="7"/>
      <c r="I7" s="7"/>
      <c r="J7" s="7"/>
    </row>
    <row r="8" spans="2:10" ht="13.5" thickBot="1">
      <c r="B8" s="192"/>
      <c r="C8" s="193" t="s">
        <v>13</v>
      </c>
      <c r="D8" s="193" t="s">
        <v>14</v>
      </c>
      <c r="E8" s="194" t="s">
        <v>15</v>
      </c>
      <c r="F8" s="194" t="s">
        <v>16</v>
      </c>
      <c r="G8" s="195" t="s">
        <v>17</v>
      </c>
      <c r="H8" s="7"/>
      <c r="I8" s="7"/>
      <c r="J8" s="7"/>
    </row>
    <row r="9" spans="2:10" ht="12.75">
      <c r="B9" s="94"/>
      <c r="C9" s="81"/>
      <c r="D9" s="82"/>
      <c r="E9" s="191"/>
      <c r="F9" s="83"/>
      <c r="G9" s="73"/>
      <c r="H9" s="7"/>
      <c r="I9" s="7"/>
      <c r="J9" s="7"/>
    </row>
    <row r="10" spans="2:10" ht="12.75">
      <c r="B10" s="74" t="s">
        <v>18</v>
      </c>
      <c r="C10" s="75">
        <v>511</v>
      </c>
      <c r="D10" s="76">
        <v>308647504</v>
      </c>
      <c r="E10" s="76">
        <v>604006.8571428572</v>
      </c>
      <c r="F10" s="77">
        <v>50</v>
      </c>
      <c r="G10" s="78">
        <v>1.7357559125441688</v>
      </c>
      <c r="H10" s="7"/>
      <c r="I10" s="7"/>
      <c r="J10" s="7"/>
    </row>
    <row r="11" spans="2:10" ht="12.75">
      <c r="B11" s="74" t="s">
        <v>19</v>
      </c>
      <c r="C11" s="75">
        <v>1566</v>
      </c>
      <c r="D11" s="76">
        <v>906737908</v>
      </c>
      <c r="E11" s="76">
        <v>579015.2669220945</v>
      </c>
      <c r="F11" s="77">
        <v>39</v>
      </c>
      <c r="G11" s="78">
        <v>2.1357766642199323</v>
      </c>
      <c r="H11" s="7"/>
      <c r="I11" s="7"/>
      <c r="J11" s="7"/>
    </row>
    <row r="12" spans="2:10" ht="12.75">
      <c r="B12" s="54" t="s">
        <v>37</v>
      </c>
      <c r="C12" s="75">
        <v>0</v>
      </c>
      <c r="D12" s="76">
        <v>0</v>
      </c>
      <c r="E12" s="76" t="s">
        <v>38</v>
      </c>
      <c r="F12" s="77">
        <v>0</v>
      </c>
      <c r="G12" s="78">
        <v>0</v>
      </c>
      <c r="H12" s="7"/>
      <c r="I12" s="7"/>
      <c r="J12" s="7"/>
    </row>
    <row r="13" spans="2:10" ht="12.75">
      <c r="B13" s="74" t="s">
        <v>20</v>
      </c>
      <c r="C13" s="77">
        <v>14</v>
      </c>
      <c r="D13" s="76">
        <v>7565826</v>
      </c>
      <c r="E13" s="76">
        <v>540416.1428571428</v>
      </c>
      <c r="F13" s="77">
        <v>25</v>
      </c>
      <c r="G13" s="161">
        <v>1.7711917786636913</v>
      </c>
      <c r="H13" s="7"/>
      <c r="I13" s="7"/>
      <c r="J13" s="7"/>
    </row>
    <row r="14" spans="2:10" ht="12.75">
      <c r="B14" s="74" t="s">
        <v>28</v>
      </c>
      <c r="C14" s="75">
        <v>10</v>
      </c>
      <c r="D14" s="76">
        <v>29531868</v>
      </c>
      <c r="E14" s="76">
        <v>2953186.8</v>
      </c>
      <c r="F14" s="77">
        <v>36</v>
      </c>
      <c r="G14" s="78">
        <v>1.9631825318330693</v>
      </c>
      <c r="H14" s="7"/>
      <c r="I14" s="7"/>
      <c r="J14" s="7"/>
    </row>
    <row r="15" spans="2:10" ht="12.75">
      <c r="B15" s="74" t="s">
        <v>39</v>
      </c>
      <c r="C15" s="75">
        <v>111</v>
      </c>
      <c r="D15" s="76">
        <v>67562124</v>
      </c>
      <c r="E15" s="76">
        <v>608667.7837837838</v>
      </c>
      <c r="F15" s="77">
        <v>40</v>
      </c>
      <c r="G15" s="161">
        <v>1.8492489934153047</v>
      </c>
      <c r="H15" s="7"/>
      <c r="I15" s="7"/>
      <c r="J15" s="7"/>
    </row>
    <row r="16" spans="2:10" ht="12.75">
      <c r="B16" s="74" t="s">
        <v>40</v>
      </c>
      <c r="C16" s="75">
        <v>0</v>
      </c>
      <c r="D16" s="76">
        <v>0</v>
      </c>
      <c r="E16" s="76" t="s">
        <v>38</v>
      </c>
      <c r="F16" s="77">
        <v>0</v>
      </c>
      <c r="G16" s="78">
        <v>0</v>
      </c>
      <c r="H16" s="7"/>
      <c r="I16" s="7"/>
      <c r="J16" s="7"/>
    </row>
    <row r="17" spans="2:10" ht="12.75">
      <c r="B17" s="74" t="s">
        <v>24</v>
      </c>
      <c r="C17" s="77">
        <v>806</v>
      </c>
      <c r="D17" s="76">
        <v>520950459</v>
      </c>
      <c r="E17" s="76">
        <v>646340.5198511166</v>
      </c>
      <c r="F17" s="77">
        <v>50</v>
      </c>
      <c r="G17" s="78">
        <v>2.04025135142457</v>
      </c>
      <c r="H17" s="7"/>
      <c r="I17" s="7"/>
      <c r="J17" s="7"/>
    </row>
    <row r="18" spans="2:10" ht="12.75">
      <c r="B18" s="74" t="s">
        <v>25</v>
      </c>
      <c r="C18" s="75">
        <v>40</v>
      </c>
      <c r="D18" s="75">
        <v>20375241</v>
      </c>
      <c r="E18" s="76">
        <v>509381.025</v>
      </c>
      <c r="F18" s="77">
        <v>50</v>
      </c>
      <c r="G18" s="78">
        <v>2.164713899580378</v>
      </c>
      <c r="H18" s="7"/>
      <c r="I18" s="7"/>
      <c r="J18" s="7"/>
    </row>
    <row r="19" spans="2:10" ht="12.75">
      <c r="B19" s="79" t="s">
        <v>26</v>
      </c>
      <c r="C19" s="75">
        <v>88</v>
      </c>
      <c r="D19" s="75">
        <v>50970948</v>
      </c>
      <c r="E19" s="100">
        <v>579215.3181818182</v>
      </c>
      <c r="F19" s="77">
        <v>30</v>
      </c>
      <c r="G19" s="78">
        <v>2.505221767505678</v>
      </c>
      <c r="H19" s="7"/>
      <c r="I19" s="7"/>
      <c r="J19" s="7"/>
    </row>
    <row r="20" spans="2:10" ht="12.75">
      <c r="B20" s="79" t="s">
        <v>27</v>
      </c>
      <c r="C20" s="75">
        <v>814</v>
      </c>
      <c r="D20" s="75">
        <v>401330768</v>
      </c>
      <c r="E20" s="100">
        <v>493035.34152334154</v>
      </c>
      <c r="F20" s="77">
        <v>43</v>
      </c>
      <c r="G20" s="78">
        <v>2.2133413288163344</v>
      </c>
      <c r="H20" s="7"/>
      <c r="I20" s="7"/>
      <c r="J20" s="7"/>
    </row>
    <row r="21" spans="2:10" ht="12.75">
      <c r="B21" s="79" t="s">
        <v>23</v>
      </c>
      <c r="C21" s="75">
        <v>0</v>
      </c>
      <c r="D21" s="76">
        <v>0</v>
      </c>
      <c r="E21" s="100" t="s">
        <v>38</v>
      </c>
      <c r="F21" s="77">
        <v>0</v>
      </c>
      <c r="G21" s="78">
        <v>0</v>
      </c>
      <c r="H21" s="7"/>
      <c r="I21" s="7"/>
      <c r="J21" s="7"/>
    </row>
    <row r="22" spans="2:10" ht="12.75">
      <c r="B22" s="79" t="s">
        <v>41</v>
      </c>
      <c r="C22" s="81">
        <v>0</v>
      </c>
      <c r="D22" s="82">
        <v>0</v>
      </c>
      <c r="E22" s="100" t="s">
        <v>38</v>
      </c>
      <c r="F22" s="83">
        <v>0</v>
      </c>
      <c r="G22" s="73">
        <v>0</v>
      </c>
      <c r="H22" s="7"/>
      <c r="I22" s="7"/>
      <c r="J22" s="7"/>
    </row>
    <row r="23" spans="2:10" ht="12.75">
      <c r="B23" s="79" t="s">
        <v>22</v>
      </c>
      <c r="C23" s="75">
        <v>847</v>
      </c>
      <c r="D23" s="76">
        <v>628141740</v>
      </c>
      <c r="E23" s="100">
        <v>741607.7213695395</v>
      </c>
      <c r="F23" s="77">
        <v>29</v>
      </c>
      <c r="G23" s="78">
        <v>1.543043704435244</v>
      </c>
      <c r="H23" s="7"/>
      <c r="I23" s="7"/>
      <c r="J23" s="7"/>
    </row>
    <row r="24" spans="2:10" ht="13.5" thickBot="1">
      <c r="B24" s="48"/>
      <c r="C24" s="49"/>
      <c r="D24" s="50"/>
      <c r="E24" s="51"/>
      <c r="F24" s="52"/>
      <c r="G24" s="53"/>
      <c r="H24" s="7"/>
      <c r="I24" s="7"/>
      <c r="J24" s="7"/>
    </row>
    <row r="25" spans="2:10" ht="13.5" thickBot="1">
      <c r="B25" s="84" t="s">
        <v>29</v>
      </c>
      <c r="C25" s="85">
        <v>4807</v>
      </c>
      <c r="D25" s="85">
        <v>2941814386</v>
      </c>
      <c r="E25" s="85">
        <v>611985.5182026211</v>
      </c>
      <c r="F25" s="86">
        <v>40.38959050559215</v>
      </c>
      <c r="G25" s="87">
        <v>1.9582624568108966</v>
      </c>
      <c r="H25" s="7"/>
      <c r="I25" s="7"/>
      <c r="J25" s="7"/>
    </row>
    <row r="26" spans="2:10" ht="12.75">
      <c r="B26" s="66"/>
      <c r="C26" s="7"/>
      <c r="D26" s="7"/>
      <c r="E26" s="7"/>
      <c r="F26" s="7"/>
      <c r="G26" s="9"/>
      <c r="H26" s="7"/>
      <c r="I26" s="7"/>
      <c r="J26" s="7"/>
    </row>
    <row r="27" spans="2:10" ht="15" thickBot="1">
      <c r="B27" s="8" t="s">
        <v>30</v>
      </c>
      <c r="C27" s="7"/>
      <c r="D27" s="7"/>
      <c r="E27" s="7"/>
      <c r="F27" s="7"/>
      <c r="G27" s="9"/>
      <c r="H27" s="7"/>
      <c r="I27" s="7"/>
      <c r="J27" s="7"/>
    </row>
    <row r="28" spans="2:10" ht="12.75">
      <c r="B28" s="165" t="s">
        <v>2</v>
      </c>
      <c r="C28" s="88" t="s">
        <v>3</v>
      </c>
      <c r="D28" s="88" t="s">
        <v>4</v>
      </c>
      <c r="E28" s="89" t="s">
        <v>5</v>
      </c>
      <c r="F28" s="89" t="s">
        <v>6</v>
      </c>
      <c r="G28" s="90" t="s">
        <v>7</v>
      </c>
      <c r="H28" s="7"/>
      <c r="I28" s="7"/>
      <c r="J28" s="7"/>
    </row>
    <row r="29" spans="2:10" ht="12.75">
      <c r="B29" s="166"/>
      <c r="C29" s="91" t="s">
        <v>8</v>
      </c>
      <c r="D29" s="91" t="s">
        <v>9</v>
      </c>
      <c r="E29" s="92" t="s">
        <v>10</v>
      </c>
      <c r="F29" s="92" t="s">
        <v>11</v>
      </c>
      <c r="G29" s="93" t="s">
        <v>42</v>
      </c>
      <c r="H29" s="7"/>
      <c r="I29" s="7"/>
      <c r="J29" s="7"/>
    </row>
    <row r="30" spans="2:10" ht="13.5" thickBot="1">
      <c r="B30" s="170"/>
      <c r="C30" s="171" t="s">
        <v>13</v>
      </c>
      <c r="D30" s="171" t="s">
        <v>14</v>
      </c>
      <c r="E30" s="172" t="s">
        <v>15</v>
      </c>
      <c r="F30" s="172" t="s">
        <v>16</v>
      </c>
      <c r="G30" s="173" t="s">
        <v>17</v>
      </c>
      <c r="H30" s="7"/>
      <c r="I30" s="7"/>
      <c r="J30" s="7"/>
    </row>
    <row r="31" spans="2:10" ht="12.75">
      <c r="B31" s="94"/>
      <c r="C31" s="96"/>
      <c r="D31" s="95"/>
      <c r="E31" s="96"/>
      <c r="F31" s="96"/>
      <c r="G31" s="97"/>
      <c r="H31" s="7"/>
      <c r="I31" s="7"/>
      <c r="J31" s="7"/>
    </row>
    <row r="32" spans="2:10" ht="12.75">
      <c r="B32" s="54" t="s">
        <v>19</v>
      </c>
      <c r="C32" s="75">
        <v>39</v>
      </c>
      <c r="D32" s="98">
        <v>212805403</v>
      </c>
      <c r="E32" s="75">
        <v>5456548.794871795</v>
      </c>
      <c r="F32" s="77">
        <v>264</v>
      </c>
      <c r="G32" s="78">
        <v>6.496770144318187</v>
      </c>
      <c r="H32" s="7"/>
      <c r="I32" s="7"/>
      <c r="J32" s="7"/>
    </row>
    <row r="33" spans="2:10" ht="12.75">
      <c r="B33" s="54" t="s">
        <v>31</v>
      </c>
      <c r="C33" s="80">
        <v>5</v>
      </c>
      <c r="D33" s="163">
        <v>23708732</v>
      </c>
      <c r="E33" s="75">
        <v>4741746.4</v>
      </c>
      <c r="F33" s="158">
        <v>302</v>
      </c>
      <c r="G33" s="159">
        <v>7.009854139816503</v>
      </c>
      <c r="H33" s="7"/>
      <c r="I33" s="7"/>
      <c r="J33" s="7"/>
    </row>
    <row r="34" spans="2:10" ht="12.75">
      <c r="B34" s="74" t="s">
        <v>18</v>
      </c>
      <c r="C34" s="75">
        <v>88</v>
      </c>
      <c r="D34" s="98">
        <v>284428764</v>
      </c>
      <c r="E34" s="75">
        <v>3232145.0454545454</v>
      </c>
      <c r="F34" s="77">
        <v>238</v>
      </c>
      <c r="G34" s="78">
        <v>6.8</v>
      </c>
      <c r="H34" s="7"/>
      <c r="I34" s="7"/>
      <c r="J34" s="7"/>
    </row>
    <row r="35" spans="2:10" ht="12.75">
      <c r="B35" s="79" t="s">
        <v>26</v>
      </c>
      <c r="C35" s="80">
        <v>6</v>
      </c>
      <c r="D35" s="163">
        <v>50390237</v>
      </c>
      <c r="E35" s="75">
        <v>8398372.833333334</v>
      </c>
      <c r="F35" s="158">
        <v>232</v>
      </c>
      <c r="G35" s="159">
        <v>6.3</v>
      </c>
      <c r="H35" s="7"/>
      <c r="I35" s="7"/>
      <c r="J35" s="7"/>
    </row>
    <row r="36" spans="2:10" ht="12.75">
      <c r="B36" s="74" t="s">
        <v>28</v>
      </c>
      <c r="C36" s="75">
        <v>8</v>
      </c>
      <c r="D36" s="98">
        <v>44360828</v>
      </c>
      <c r="E36" s="75">
        <v>5545103.5</v>
      </c>
      <c r="F36" s="77">
        <v>53</v>
      </c>
      <c r="G36" s="78">
        <v>5.41</v>
      </c>
      <c r="H36" s="7"/>
      <c r="I36" s="7"/>
      <c r="J36" s="7"/>
    </row>
    <row r="37" spans="2:10" ht="13.5" thickBot="1">
      <c r="B37" s="99"/>
      <c r="C37" s="101"/>
      <c r="D37" s="100"/>
      <c r="E37" s="101"/>
      <c r="F37" s="103"/>
      <c r="G37" s="102"/>
      <c r="H37" s="7"/>
      <c r="I37" s="7"/>
      <c r="J37" s="47"/>
    </row>
    <row r="38" spans="2:10" ht="13.5" thickBot="1">
      <c r="B38" s="104" t="s">
        <v>29</v>
      </c>
      <c r="C38" s="105">
        <v>146</v>
      </c>
      <c r="D38" s="105">
        <v>615693964</v>
      </c>
      <c r="E38" s="105">
        <v>4217081.94520548</v>
      </c>
      <c r="F38" s="106">
        <v>231.81199202401146</v>
      </c>
      <c r="G38" s="107">
        <v>6.5622028896485975</v>
      </c>
      <c r="H38" s="7"/>
      <c r="I38" s="7"/>
      <c r="J38" s="7"/>
    </row>
    <row r="39" spans="2:10" ht="6" customHeight="1">
      <c r="B39" s="7"/>
      <c r="C39" s="7"/>
      <c r="D39" s="7"/>
      <c r="E39" s="7"/>
      <c r="F39" s="7"/>
      <c r="G39" s="7"/>
      <c r="H39" s="7"/>
      <c r="I39" s="7"/>
      <c r="J39" s="7"/>
    </row>
    <row r="40" spans="2:10" ht="12.75">
      <c r="B40" s="10" t="s">
        <v>32</v>
      </c>
      <c r="C40" s="11"/>
      <c r="D40" s="11"/>
      <c r="E40" s="12"/>
      <c r="F40" s="11"/>
      <c r="G40" s="7"/>
      <c r="H40" s="7"/>
      <c r="I40" s="7"/>
      <c r="J40" s="7"/>
    </row>
    <row r="41" spans="2:10" ht="12.75">
      <c r="B41" s="10" t="s">
        <v>33</v>
      </c>
      <c r="C41" s="11"/>
      <c r="D41" s="11"/>
      <c r="E41" s="11"/>
      <c r="F41" s="11"/>
      <c r="G41" s="7"/>
      <c r="H41" s="7"/>
      <c r="I41" s="7"/>
      <c r="J41" s="7"/>
    </row>
    <row r="42" spans="2:10" ht="12.75">
      <c r="B42" s="10" t="s">
        <v>34</v>
      </c>
      <c r="C42" s="11"/>
      <c r="D42" s="11"/>
      <c r="E42" s="11"/>
      <c r="F42" s="11"/>
      <c r="G42" s="7"/>
      <c r="H42" s="7"/>
      <c r="I42" s="7"/>
      <c r="J42" s="7"/>
    </row>
    <row r="43" spans="2:10" ht="12.75">
      <c r="B43" s="10" t="s">
        <v>35</v>
      </c>
      <c r="C43" s="11"/>
      <c r="D43" s="11"/>
      <c r="E43" s="11"/>
      <c r="F43" s="11"/>
      <c r="G43" s="7"/>
      <c r="H43" s="7"/>
      <c r="I43" s="7"/>
      <c r="J43" s="7"/>
    </row>
    <row r="44" spans="2:10" ht="12.75">
      <c r="B44" s="10" t="s">
        <v>36</v>
      </c>
      <c r="C44" s="11"/>
      <c r="D44" s="11"/>
      <c r="E44" s="11"/>
      <c r="F44" s="11"/>
      <c r="G44" s="7"/>
      <c r="H44" s="7"/>
      <c r="I44" s="7"/>
      <c r="J44" s="7"/>
    </row>
    <row r="45" spans="2:10" ht="12.75">
      <c r="B45" s="7"/>
      <c r="C45" s="7"/>
      <c r="D45" s="7"/>
      <c r="E45" s="7"/>
      <c r="F45" s="7"/>
      <c r="G45" s="7"/>
      <c r="H45" s="7"/>
      <c r="I45" s="7"/>
      <c r="J45" s="7"/>
    </row>
    <row r="46" spans="2:10" ht="12.75">
      <c r="B46" s="7"/>
      <c r="C46" s="7"/>
      <c r="D46" s="7"/>
      <c r="E46" s="7"/>
      <c r="F46" s="7"/>
      <c r="G46" s="7"/>
      <c r="H46" s="167"/>
      <c r="I46" s="167"/>
      <c r="J46" s="7"/>
    </row>
    <row r="47" spans="2:10" ht="12.75">
      <c r="B47" s="7"/>
      <c r="C47" s="7"/>
      <c r="D47" s="7"/>
      <c r="E47" s="7"/>
      <c r="F47" s="7"/>
      <c r="G47" s="7"/>
      <c r="H47" s="7"/>
      <c r="I47" s="7"/>
      <c r="J47" s="7"/>
    </row>
    <row r="48" spans="2:10" ht="12.75">
      <c r="B48" s="7"/>
      <c r="C48" s="7"/>
      <c r="D48" s="7"/>
      <c r="E48" s="7"/>
      <c r="F48" s="7"/>
      <c r="G48" s="7"/>
      <c r="H48" s="7"/>
      <c r="I48" s="7"/>
      <c r="J48" s="7"/>
    </row>
    <row r="49" spans="2:10" ht="12.75">
      <c r="B49" s="7"/>
      <c r="C49" s="7"/>
      <c r="D49" s="7"/>
      <c r="E49" s="7"/>
      <c r="F49" s="7"/>
      <c r="G49" s="7"/>
      <c r="H49" s="7"/>
      <c r="I49" s="7"/>
      <c r="J49" s="7"/>
    </row>
    <row r="50" spans="2:10" ht="12.75">
      <c r="B50" s="7"/>
      <c r="C50" s="7"/>
      <c r="D50" s="7"/>
      <c r="E50" s="7"/>
      <c r="F50" s="7"/>
      <c r="G50" s="7"/>
      <c r="H50" s="7"/>
      <c r="I50" s="7"/>
      <c r="J50" s="7"/>
    </row>
    <row r="51" spans="2:10" ht="12.75">
      <c r="B51" s="7"/>
      <c r="C51" s="7"/>
      <c r="D51" s="7"/>
      <c r="E51" s="7"/>
      <c r="F51" s="7"/>
      <c r="G51" s="7"/>
      <c r="H51" s="7"/>
      <c r="I51" s="7"/>
      <c r="J51" s="7"/>
    </row>
    <row r="52" spans="2:9" ht="12.75">
      <c r="B52" s="7"/>
      <c r="C52" s="7"/>
      <c r="D52" s="7"/>
      <c r="E52" s="7"/>
      <c r="F52" s="7"/>
      <c r="G52" s="7"/>
      <c r="H52" s="7"/>
      <c r="I52" s="7"/>
    </row>
    <row r="53" spans="2:9" ht="12.75">
      <c r="B53" s="7"/>
      <c r="C53" s="7"/>
      <c r="D53" s="7"/>
      <c r="E53" s="7"/>
      <c r="F53" s="7"/>
      <c r="G53" s="7"/>
      <c r="H53" s="7"/>
      <c r="I53" s="7"/>
    </row>
    <row r="54" spans="2:9" ht="12.75">
      <c r="B54" s="7"/>
      <c r="C54" s="7"/>
      <c r="D54" s="7"/>
      <c r="E54" s="7"/>
      <c r="F54" s="7"/>
      <c r="G54" s="7"/>
      <c r="H54" s="7"/>
      <c r="I54" s="7"/>
    </row>
    <row r="55" spans="2:9" ht="12.75">
      <c r="B55" s="7"/>
      <c r="C55" s="7"/>
      <c r="D55" s="7"/>
      <c r="E55" s="7"/>
      <c r="F55" s="7"/>
      <c r="G55" s="7"/>
      <c r="H55" s="7"/>
      <c r="I55" s="7"/>
    </row>
  </sheetData>
  <sheetProtection/>
  <mergeCells count="2">
    <mergeCell ref="B6:B8"/>
    <mergeCell ref="B28:B30"/>
  </mergeCells>
  <printOptions/>
  <pageMargins left="0.7" right="0.7" top="0.75" bottom="0.75" header="0.3" footer="0.3"/>
  <pageSetup orientation="portrait" paperSize="9"/>
  <ignoredErrors>
    <ignoredError sqref="C8:G8 C30:G3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2:J53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0.85546875" style="0" customWidth="1"/>
    <col min="2" max="2" width="45.8515625" style="0" customWidth="1"/>
    <col min="3" max="7" width="14.7109375" style="0" customWidth="1"/>
  </cols>
  <sheetData>
    <row r="1" ht="3" customHeight="1"/>
    <row r="2" spans="2:10" ht="15.75">
      <c r="B2" s="4" t="s">
        <v>0</v>
      </c>
      <c r="C2" s="5"/>
      <c r="D2" s="5"/>
      <c r="E2" s="5"/>
      <c r="F2" s="5"/>
      <c r="G2" s="5"/>
      <c r="H2" s="5"/>
      <c r="I2" s="5"/>
      <c r="J2" s="5"/>
    </row>
    <row r="3" spans="2:10" ht="15.75">
      <c r="B3" s="6" t="s">
        <v>49</v>
      </c>
      <c r="C3" s="5"/>
      <c r="D3" s="5"/>
      <c r="E3" s="5"/>
      <c r="F3" s="5"/>
      <c r="G3" s="5"/>
      <c r="H3" s="5"/>
      <c r="I3" s="5"/>
      <c r="J3" s="5"/>
    </row>
    <row r="4" spans="2:10" ht="3" customHeight="1">
      <c r="B4" s="66"/>
      <c r="C4" s="7"/>
      <c r="D4" s="7"/>
      <c r="E4" s="7"/>
      <c r="F4" s="7"/>
      <c r="G4" s="7"/>
      <c r="H4" s="7"/>
      <c r="I4" s="7"/>
      <c r="J4" s="7"/>
    </row>
    <row r="5" spans="2:10" ht="15" thickBot="1">
      <c r="B5" s="8" t="s">
        <v>1</v>
      </c>
      <c r="C5" s="8"/>
      <c r="D5" s="8"/>
      <c r="E5" s="8"/>
      <c r="F5" s="8"/>
      <c r="G5" s="8"/>
      <c r="H5" s="8"/>
      <c r="I5" s="8"/>
      <c r="J5" s="8"/>
    </row>
    <row r="6" spans="2:10" ht="12.75">
      <c r="B6" s="118" t="s">
        <v>2</v>
      </c>
      <c r="C6" s="67" t="s">
        <v>3</v>
      </c>
      <c r="D6" s="67" t="s">
        <v>4</v>
      </c>
      <c r="E6" s="68" t="s">
        <v>5</v>
      </c>
      <c r="F6" s="68" t="s">
        <v>6</v>
      </c>
      <c r="G6" s="69" t="s">
        <v>7</v>
      </c>
      <c r="H6" s="7"/>
      <c r="I6" s="7"/>
      <c r="J6" s="7"/>
    </row>
    <row r="7" spans="2:10" ht="12.75">
      <c r="B7" s="119"/>
      <c r="C7" s="70" t="s">
        <v>8</v>
      </c>
      <c r="D7" s="70" t="s">
        <v>9</v>
      </c>
      <c r="E7" s="71" t="s">
        <v>10</v>
      </c>
      <c r="F7" s="71" t="s">
        <v>11</v>
      </c>
      <c r="G7" s="72" t="s">
        <v>12</v>
      </c>
      <c r="H7" s="7"/>
      <c r="I7" s="7"/>
      <c r="J7" s="7"/>
    </row>
    <row r="8" spans="2:10" ht="13.5" thickBot="1">
      <c r="B8" s="192"/>
      <c r="C8" s="193" t="s">
        <v>13</v>
      </c>
      <c r="D8" s="193" t="s">
        <v>14</v>
      </c>
      <c r="E8" s="194" t="s">
        <v>15</v>
      </c>
      <c r="F8" s="194" t="s">
        <v>16</v>
      </c>
      <c r="G8" s="195" t="s">
        <v>17</v>
      </c>
      <c r="H8" s="7"/>
      <c r="I8" s="7"/>
      <c r="J8" s="7"/>
    </row>
    <row r="9" spans="2:10" ht="12.75">
      <c r="B9" s="94"/>
      <c r="C9" s="81"/>
      <c r="D9" s="82"/>
      <c r="E9" s="191"/>
      <c r="F9" s="83"/>
      <c r="G9" s="73"/>
      <c r="H9" s="7"/>
      <c r="I9" s="7"/>
      <c r="J9" s="7"/>
    </row>
    <row r="10" spans="2:10" ht="12.75">
      <c r="B10" s="74" t="s">
        <v>18</v>
      </c>
      <c r="C10" s="75">
        <v>446</v>
      </c>
      <c r="D10" s="76">
        <v>224903803</v>
      </c>
      <c r="E10" s="76">
        <v>504268.61659192824</v>
      </c>
      <c r="F10" s="77">
        <v>49</v>
      </c>
      <c r="G10" s="78">
        <v>1.9366540464858213</v>
      </c>
      <c r="H10" s="7"/>
      <c r="I10" s="7"/>
      <c r="J10" s="7"/>
    </row>
    <row r="11" spans="2:10" ht="12.75">
      <c r="B11" s="74" t="s">
        <v>19</v>
      </c>
      <c r="C11" s="75">
        <v>1782</v>
      </c>
      <c r="D11" s="75">
        <v>977635597</v>
      </c>
      <c r="E11" s="76">
        <v>548617.0578002245</v>
      </c>
      <c r="F11" s="77">
        <v>42</v>
      </c>
      <c r="G11" s="78">
        <v>2.038640254657176</v>
      </c>
      <c r="H11" s="7"/>
      <c r="I11" s="7"/>
      <c r="J11" s="7"/>
    </row>
    <row r="12" spans="2:10" ht="12.75">
      <c r="B12" s="54" t="s">
        <v>37</v>
      </c>
      <c r="C12" s="75">
        <v>0</v>
      </c>
      <c r="D12" s="75">
        <v>0</v>
      </c>
      <c r="E12" s="76">
        <v>0</v>
      </c>
      <c r="F12" s="77">
        <v>0</v>
      </c>
      <c r="G12" s="78">
        <v>0</v>
      </c>
      <c r="H12" s="7"/>
      <c r="I12" s="7"/>
      <c r="J12" s="7"/>
    </row>
    <row r="13" spans="2:10" ht="12.75">
      <c r="B13" s="74" t="s">
        <v>20</v>
      </c>
      <c r="C13" s="80">
        <v>19</v>
      </c>
      <c r="D13" s="80">
        <v>15387432</v>
      </c>
      <c r="E13" s="76">
        <v>809864.8421052631</v>
      </c>
      <c r="F13" s="158">
        <v>35</v>
      </c>
      <c r="G13" s="159">
        <v>1.8411096646925882</v>
      </c>
      <c r="H13" s="7"/>
      <c r="I13" s="7"/>
      <c r="J13" s="7"/>
    </row>
    <row r="14" spans="2:10" ht="12.75">
      <c r="B14" s="74" t="s">
        <v>28</v>
      </c>
      <c r="C14" s="75">
        <v>1</v>
      </c>
      <c r="D14" s="75">
        <v>1591175</v>
      </c>
      <c r="E14" s="76">
        <v>1591175</v>
      </c>
      <c r="F14" s="77">
        <v>36</v>
      </c>
      <c r="G14" s="78">
        <v>1.99</v>
      </c>
      <c r="H14" s="7"/>
      <c r="I14" s="7"/>
      <c r="J14" s="7"/>
    </row>
    <row r="15" spans="2:10" ht="12.75">
      <c r="B15" s="74" t="s">
        <v>39</v>
      </c>
      <c r="C15" s="80">
        <v>115</v>
      </c>
      <c r="D15" s="80">
        <v>65247916</v>
      </c>
      <c r="E15" s="76">
        <v>567373.1826086957</v>
      </c>
      <c r="F15" s="158">
        <v>39</v>
      </c>
      <c r="G15" s="159">
        <v>1.8968320464058959</v>
      </c>
      <c r="H15" s="7"/>
      <c r="I15" s="7"/>
      <c r="J15" s="7"/>
    </row>
    <row r="16" spans="2:10" ht="12.75">
      <c r="B16" s="74" t="s">
        <v>40</v>
      </c>
      <c r="C16" s="75">
        <v>2</v>
      </c>
      <c r="D16" s="75">
        <v>425000</v>
      </c>
      <c r="E16" s="76">
        <v>212500</v>
      </c>
      <c r="F16" s="77">
        <v>18</v>
      </c>
      <c r="G16" s="78">
        <v>2.2</v>
      </c>
      <c r="H16" s="7"/>
      <c r="I16" s="7"/>
      <c r="J16" s="7"/>
    </row>
    <row r="17" spans="2:10" ht="12.75">
      <c r="B17" s="74" t="s">
        <v>24</v>
      </c>
      <c r="C17" s="80">
        <v>1665</v>
      </c>
      <c r="D17" s="80">
        <v>1207267849</v>
      </c>
      <c r="E17" s="76">
        <v>725085.7951951952</v>
      </c>
      <c r="F17" s="77">
        <v>53</v>
      </c>
      <c r="G17" s="78">
        <v>2.059538135931921</v>
      </c>
      <c r="H17" s="7"/>
      <c r="I17" s="7"/>
      <c r="J17" s="7"/>
    </row>
    <row r="18" spans="2:10" ht="12.75">
      <c r="B18" s="74" t="s">
        <v>25</v>
      </c>
      <c r="C18" s="75">
        <v>133</v>
      </c>
      <c r="D18" s="75">
        <v>76878697</v>
      </c>
      <c r="E18" s="76">
        <v>578035.3157894737</v>
      </c>
      <c r="F18" s="77">
        <v>54</v>
      </c>
      <c r="G18" s="78">
        <v>2.1743530564780515</v>
      </c>
      <c r="H18" s="7"/>
      <c r="I18" s="7"/>
      <c r="J18" s="7"/>
    </row>
    <row r="19" spans="2:10" ht="12.75">
      <c r="B19" s="79" t="s">
        <v>26</v>
      </c>
      <c r="C19" s="80">
        <v>159</v>
      </c>
      <c r="D19" s="80">
        <v>110636311</v>
      </c>
      <c r="E19" s="76">
        <v>695825.8553459119</v>
      </c>
      <c r="F19" s="77">
        <v>34</v>
      </c>
      <c r="G19" s="78">
        <v>2.406474127377584</v>
      </c>
      <c r="H19" s="7"/>
      <c r="I19" s="7"/>
      <c r="J19" s="7"/>
    </row>
    <row r="20" spans="2:10" ht="12.75">
      <c r="B20" s="79" t="s">
        <v>27</v>
      </c>
      <c r="C20" s="75">
        <v>255</v>
      </c>
      <c r="D20" s="75">
        <v>168220910</v>
      </c>
      <c r="E20" s="100">
        <v>659689.8431372549</v>
      </c>
      <c r="F20" s="77">
        <v>39</v>
      </c>
      <c r="G20" s="78">
        <v>2.1587088669892465</v>
      </c>
      <c r="H20" s="7"/>
      <c r="I20" s="7"/>
      <c r="J20" s="7"/>
    </row>
    <row r="21" spans="2:10" ht="12.75">
      <c r="B21" s="79" t="s">
        <v>23</v>
      </c>
      <c r="C21" s="75">
        <v>0</v>
      </c>
      <c r="D21" s="75">
        <v>0</v>
      </c>
      <c r="E21" s="100">
        <v>0</v>
      </c>
      <c r="F21" s="77">
        <v>0</v>
      </c>
      <c r="G21" s="78">
        <v>0</v>
      </c>
      <c r="H21" s="7"/>
      <c r="I21" s="7"/>
      <c r="J21" s="7"/>
    </row>
    <row r="22" spans="2:10" ht="12.75">
      <c r="B22" s="79" t="s">
        <v>41</v>
      </c>
      <c r="C22" s="81">
        <v>63</v>
      </c>
      <c r="D22" s="81">
        <v>45442149</v>
      </c>
      <c r="E22" s="100">
        <v>721303.9523809524</v>
      </c>
      <c r="F22" s="83">
        <v>50</v>
      </c>
      <c r="G22" s="73">
        <v>1.92</v>
      </c>
      <c r="H22" s="7"/>
      <c r="I22" s="7"/>
      <c r="J22" s="7"/>
    </row>
    <row r="23" spans="2:10" ht="12.75">
      <c r="B23" s="79" t="s">
        <v>22</v>
      </c>
      <c r="C23" s="75">
        <v>479</v>
      </c>
      <c r="D23" s="76">
        <v>348765837</v>
      </c>
      <c r="E23" s="100">
        <v>728112.394572025</v>
      </c>
      <c r="F23" s="77">
        <v>29</v>
      </c>
      <c r="G23" s="78">
        <v>1.5226216968894233</v>
      </c>
      <c r="H23" s="7"/>
      <c r="I23" s="7"/>
      <c r="J23" s="7"/>
    </row>
    <row r="24" spans="2:10" ht="13.5" thickBot="1">
      <c r="B24" s="48"/>
      <c r="C24" s="49"/>
      <c r="D24" s="50"/>
      <c r="E24" s="51"/>
      <c r="F24" s="52"/>
      <c r="G24" s="53"/>
      <c r="H24" s="7"/>
      <c r="I24" s="7"/>
      <c r="J24" s="7"/>
    </row>
    <row r="25" spans="2:10" ht="13.5" thickBot="1">
      <c r="B25" s="84" t="s">
        <v>29</v>
      </c>
      <c r="C25" s="85">
        <v>5119</v>
      </c>
      <c r="D25" s="85">
        <v>3242402676</v>
      </c>
      <c r="E25" s="85">
        <v>633405.4846649736</v>
      </c>
      <c r="F25" s="86">
        <v>45.051268945782226</v>
      </c>
      <c r="G25" s="87">
        <v>2.0003839339170346</v>
      </c>
      <c r="H25" s="7"/>
      <c r="I25" s="7"/>
      <c r="J25" s="7"/>
    </row>
    <row r="26" spans="2:10" ht="12.75">
      <c r="B26" s="66"/>
      <c r="C26" s="7"/>
      <c r="D26" s="7"/>
      <c r="E26" s="7"/>
      <c r="F26" s="7"/>
      <c r="G26" s="9"/>
      <c r="H26" s="7"/>
      <c r="I26" s="7"/>
      <c r="J26" s="7"/>
    </row>
    <row r="27" spans="2:10" ht="15" thickBot="1">
      <c r="B27" s="8" t="s">
        <v>30</v>
      </c>
      <c r="C27" s="7"/>
      <c r="D27" s="7"/>
      <c r="E27" s="7"/>
      <c r="F27" s="7"/>
      <c r="G27" s="9"/>
      <c r="H27" s="7"/>
      <c r="I27" s="7"/>
      <c r="J27" s="7"/>
    </row>
    <row r="28" spans="2:10" ht="12.75">
      <c r="B28" s="165" t="s">
        <v>2</v>
      </c>
      <c r="C28" s="88" t="s">
        <v>3</v>
      </c>
      <c r="D28" s="88" t="s">
        <v>4</v>
      </c>
      <c r="E28" s="89" t="s">
        <v>5</v>
      </c>
      <c r="F28" s="89" t="s">
        <v>6</v>
      </c>
      <c r="G28" s="90" t="s">
        <v>7</v>
      </c>
      <c r="H28" s="7"/>
      <c r="I28" s="7"/>
      <c r="J28" s="7"/>
    </row>
    <row r="29" spans="2:10" ht="12.75">
      <c r="B29" s="166"/>
      <c r="C29" s="91" t="s">
        <v>8</v>
      </c>
      <c r="D29" s="91" t="s">
        <v>9</v>
      </c>
      <c r="E29" s="92" t="s">
        <v>10</v>
      </c>
      <c r="F29" s="92" t="s">
        <v>11</v>
      </c>
      <c r="G29" s="93" t="s">
        <v>42</v>
      </c>
      <c r="H29" s="7"/>
      <c r="I29" s="7"/>
      <c r="J29" s="7"/>
    </row>
    <row r="30" spans="2:10" ht="13.5" thickBot="1">
      <c r="B30" s="170"/>
      <c r="C30" s="171" t="s">
        <v>13</v>
      </c>
      <c r="D30" s="171" t="s">
        <v>14</v>
      </c>
      <c r="E30" s="172" t="s">
        <v>15</v>
      </c>
      <c r="F30" s="172" t="s">
        <v>16</v>
      </c>
      <c r="G30" s="173" t="s">
        <v>17</v>
      </c>
      <c r="H30" s="7"/>
      <c r="I30" s="7"/>
      <c r="J30" s="7"/>
    </row>
    <row r="31" spans="2:10" ht="12.75">
      <c r="B31" s="94"/>
      <c r="C31" s="96"/>
      <c r="D31" s="95"/>
      <c r="E31" s="96"/>
      <c r="F31" s="96"/>
      <c r="G31" s="97"/>
      <c r="H31" s="7"/>
      <c r="I31" s="7"/>
      <c r="J31" s="7"/>
    </row>
    <row r="32" spans="2:10" ht="12.75">
      <c r="B32" s="54" t="s">
        <v>19</v>
      </c>
      <c r="C32" s="75">
        <v>37</v>
      </c>
      <c r="D32" s="98">
        <v>208939865</v>
      </c>
      <c r="E32" s="75">
        <v>5647023.378378378</v>
      </c>
      <c r="F32" s="77">
        <v>262</v>
      </c>
      <c r="G32" s="78">
        <v>6.473251460127056</v>
      </c>
      <c r="H32" s="7"/>
      <c r="I32" s="7"/>
      <c r="J32" s="7"/>
    </row>
    <row r="33" spans="2:10" ht="12.75">
      <c r="B33" s="54" t="s">
        <v>31</v>
      </c>
      <c r="C33" s="80">
        <v>4</v>
      </c>
      <c r="D33" s="163">
        <v>18575426</v>
      </c>
      <c r="E33" s="75">
        <v>4643856.5</v>
      </c>
      <c r="F33" s="158">
        <v>212</v>
      </c>
      <c r="G33" s="159">
        <v>6.617735901723061</v>
      </c>
      <c r="H33" s="7"/>
      <c r="I33" s="7"/>
      <c r="J33" s="7"/>
    </row>
    <row r="34" spans="2:10" ht="12.75">
      <c r="B34" s="74" t="s">
        <v>18</v>
      </c>
      <c r="C34" s="75">
        <v>65</v>
      </c>
      <c r="D34" s="98">
        <v>229067380</v>
      </c>
      <c r="E34" s="75">
        <v>3524113.5384615385</v>
      </c>
      <c r="F34" s="77">
        <v>239</v>
      </c>
      <c r="G34" s="78">
        <v>6.67</v>
      </c>
      <c r="H34" s="7"/>
      <c r="I34" s="7"/>
      <c r="J34" s="7"/>
    </row>
    <row r="35" spans="2:10" ht="12.75">
      <c r="B35" s="79" t="s">
        <v>26</v>
      </c>
      <c r="C35" s="168">
        <v>2</v>
      </c>
      <c r="D35" s="169">
        <v>17188134</v>
      </c>
      <c r="E35" s="75">
        <v>695825.8553459119</v>
      </c>
      <c r="F35" s="158">
        <v>294</v>
      </c>
      <c r="G35" s="159">
        <v>6.54</v>
      </c>
      <c r="H35" s="7"/>
      <c r="I35" s="7"/>
      <c r="J35" s="7"/>
    </row>
    <row r="36" spans="2:10" ht="12.75">
      <c r="B36" s="74" t="s">
        <v>28</v>
      </c>
      <c r="C36" s="75">
        <v>2</v>
      </c>
      <c r="D36" s="98">
        <v>5833008</v>
      </c>
      <c r="E36" s="75">
        <v>2916504</v>
      </c>
      <c r="F36" s="77">
        <v>59</v>
      </c>
      <c r="G36" s="78">
        <v>5.91</v>
      </c>
      <c r="H36" s="7"/>
      <c r="I36" s="7"/>
      <c r="J36" s="7"/>
    </row>
    <row r="37" spans="2:10" ht="13.5" thickBot="1">
      <c r="B37" s="99"/>
      <c r="C37" s="101"/>
      <c r="D37" s="100"/>
      <c r="E37" s="101"/>
      <c r="F37" s="103"/>
      <c r="G37" s="102"/>
      <c r="H37" s="7"/>
      <c r="I37" s="7"/>
      <c r="J37" s="7"/>
    </row>
    <row r="38" spans="2:10" ht="13.5" thickBot="1">
      <c r="B38" s="104" t="s">
        <v>29</v>
      </c>
      <c r="C38" s="105">
        <v>110</v>
      </c>
      <c r="D38" s="105">
        <v>479603813</v>
      </c>
      <c r="E38" s="105">
        <v>4360034.663636364</v>
      </c>
      <c r="F38" s="106">
        <v>247.75615708042756</v>
      </c>
      <c r="G38" s="107">
        <v>6.568359889082033</v>
      </c>
      <c r="H38" s="7"/>
      <c r="I38" s="7"/>
      <c r="J38" s="7"/>
    </row>
    <row r="39" spans="2:10" ht="5.25" customHeight="1">
      <c r="B39" s="7"/>
      <c r="C39" s="7"/>
      <c r="D39" s="7"/>
      <c r="E39" s="7"/>
      <c r="F39" s="7"/>
      <c r="G39" s="7"/>
      <c r="H39" s="7"/>
      <c r="I39" s="7"/>
      <c r="J39" s="7"/>
    </row>
    <row r="40" spans="2:10" ht="12.75">
      <c r="B40" s="10" t="s">
        <v>32</v>
      </c>
      <c r="C40" s="11"/>
      <c r="D40" s="11"/>
      <c r="E40" s="12"/>
      <c r="F40" s="11"/>
      <c r="G40" s="7"/>
      <c r="H40" s="7"/>
      <c r="I40" s="7"/>
      <c r="J40" s="7"/>
    </row>
    <row r="41" spans="2:10" ht="12.75">
      <c r="B41" s="10" t="s">
        <v>33</v>
      </c>
      <c r="C41" s="11"/>
      <c r="D41" s="11"/>
      <c r="E41" s="11"/>
      <c r="F41" s="11"/>
      <c r="G41" s="7"/>
      <c r="H41" s="7"/>
      <c r="I41" s="7"/>
      <c r="J41" s="7"/>
    </row>
    <row r="42" spans="2:10" ht="12.75">
      <c r="B42" s="10" t="s">
        <v>34</v>
      </c>
      <c r="C42" s="11"/>
      <c r="D42" s="11"/>
      <c r="E42" s="11"/>
      <c r="F42" s="11"/>
      <c r="G42" s="7"/>
      <c r="H42" s="7"/>
      <c r="I42" s="7"/>
      <c r="J42" s="7"/>
    </row>
    <row r="43" spans="2:10" ht="12.75">
      <c r="B43" s="10" t="s">
        <v>35</v>
      </c>
      <c r="C43" s="11"/>
      <c r="D43" s="11"/>
      <c r="E43" s="11"/>
      <c r="F43" s="11"/>
      <c r="G43" s="7"/>
      <c r="H43" s="7"/>
      <c r="I43" s="7"/>
      <c r="J43" s="7"/>
    </row>
    <row r="44" spans="2:10" ht="12.75">
      <c r="B44" s="10" t="s">
        <v>36</v>
      </c>
      <c r="C44" s="11"/>
      <c r="D44" s="11"/>
      <c r="E44" s="11"/>
      <c r="F44" s="11"/>
      <c r="G44" s="7"/>
      <c r="H44" s="7"/>
      <c r="I44" s="7"/>
      <c r="J44" s="7"/>
    </row>
    <row r="45" spans="2:10" ht="12.75">
      <c r="B45" s="7"/>
      <c r="C45" s="7"/>
      <c r="D45" s="7"/>
      <c r="E45" s="7"/>
      <c r="F45" s="7"/>
      <c r="G45" s="7"/>
      <c r="H45" s="7"/>
      <c r="I45" s="7"/>
      <c r="J45" s="7"/>
    </row>
    <row r="46" spans="2:10" ht="12.75">
      <c r="B46" s="167"/>
      <c r="C46" s="167"/>
      <c r="D46" s="167"/>
      <c r="E46" s="167"/>
      <c r="F46" s="167"/>
      <c r="G46" s="167"/>
      <c r="H46" s="167"/>
      <c r="I46" s="167"/>
      <c r="J46" s="167"/>
    </row>
    <row r="47" spans="2:10" ht="12.75">
      <c r="B47" s="7"/>
      <c r="C47" s="7"/>
      <c r="D47" s="7"/>
      <c r="E47" s="7"/>
      <c r="F47" s="7"/>
      <c r="G47" s="7"/>
      <c r="H47" s="7"/>
      <c r="I47" s="7"/>
      <c r="J47" s="7"/>
    </row>
    <row r="48" spans="2:10" ht="12.75">
      <c r="B48" s="7"/>
      <c r="C48" s="7"/>
      <c r="D48" s="7"/>
      <c r="E48" s="7"/>
      <c r="F48" s="7"/>
      <c r="G48" s="7"/>
      <c r="H48" s="7"/>
      <c r="I48" s="7"/>
      <c r="J48" s="7"/>
    </row>
    <row r="49" spans="2:10" ht="12.75">
      <c r="B49" s="7"/>
      <c r="C49" s="7"/>
      <c r="D49" s="7"/>
      <c r="E49" s="7"/>
      <c r="F49" s="7"/>
      <c r="G49" s="7"/>
      <c r="H49" s="7"/>
      <c r="I49" s="7"/>
      <c r="J49" s="7"/>
    </row>
    <row r="50" spans="2:10" ht="12.75">
      <c r="B50" s="7"/>
      <c r="C50" s="7"/>
      <c r="D50" s="7"/>
      <c r="E50" s="7"/>
      <c r="F50" s="7"/>
      <c r="G50" s="7"/>
      <c r="H50" s="7"/>
      <c r="I50" s="7"/>
      <c r="J50" s="7"/>
    </row>
    <row r="51" spans="2:10" ht="12.75">
      <c r="B51" s="7"/>
      <c r="C51" s="7"/>
      <c r="D51" s="7"/>
      <c r="E51" s="7"/>
      <c r="F51" s="7"/>
      <c r="G51" s="7"/>
      <c r="H51" s="7"/>
      <c r="I51" s="7"/>
      <c r="J51" s="7"/>
    </row>
    <row r="52" spans="2:10" ht="12.75">
      <c r="B52" s="7"/>
      <c r="C52" s="7"/>
      <c r="D52" s="7"/>
      <c r="E52" s="7"/>
      <c r="F52" s="7"/>
      <c r="G52" s="7"/>
      <c r="H52" s="7"/>
      <c r="I52" s="7"/>
      <c r="J52" s="7"/>
    </row>
    <row r="53" spans="2:10" ht="12.75">
      <c r="B53" s="7"/>
      <c r="C53" s="7"/>
      <c r="D53" s="7"/>
      <c r="E53" s="7"/>
      <c r="F53" s="7"/>
      <c r="G53" s="7"/>
      <c r="H53" s="7"/>
      <c r="I53" s="7"/>
      <c r="J53" s="7"/>
    </row>
  </sheetData>
  <sheetProtection/>
  <mergeCells count="2">
    <mergeCell ref="B6:B8"/>
    <mergeCell ref="B28:B30"/>
  </mergeCells>
  <printOptions/>
  <pageMargins left="0.7" right="0.7" top="0.75" bottom="0.75" header="0.3" footer="0.3"/>
  <pageSetup orientation="portrait" paperSize="9"/>
  <ignoredErrors>
    <ignoredError sqref="C8:G8 C30:G3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2:J54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1484375" style="0" customWidth="1"/>
    <col min="2" max="2" width="44.28125" style="0" customWidth="1"/>
    <col min="3" max="7" width="14.7109375" style="0" customWidth="1"/>
  </cols>
  <sheetData>
    <row r="1" ht="4.5" customHeight="1"/>
    <row r="2" spans="2:10" ht="15.75">
      <c r="B2" s="4" t="s">
        <v>0</v>
      </c>
      <c r="C2" s="5"/>
      <c r="D2" s="5"/>
      <c r="E2" s="5"/>
      <c r="F2" s="5"/>
      <c r="G2" s="5"/>
      <c r="H2" s="5"/>
      <c r="I2" s="5"/>
      <c r="J2" s="5"/>
    </row>
    <row r="3" spans="2:10" ht="15.75">
      <c r="B3" s="6" t="s">
        <v>50</v>
      </c>
      <c r="C3" s="5"/>
      <c r="D3" s="5"/>
      <c r="E3" s="5"/>
      <c r="F3" s="5"/>
      <c r="G3" s="5"/>
      <c r="H3" s="5"/>
      <c r="I3" s="5"/>
      <c r="J3" s="5"/>
    </row>
    <row r="4" spans="2:10" ht="3.75" customHeight="1">
      <c r="B4" s="66"/>
      <c r="C4" s="7"/>
      <c r="D4" s="7"/>
      <c r="E4" s="7"/>
      <c r="F4" s="7"/>
      <c r="G4" s="7"/>
      <c r="H4" s="7"/>
      <c r="I4" s="7"/>
      <c r="J4" s="7"/>
    </row>
    <row r="5" spans="2:10" ht="15" thickBot="1">
      <c r="B5" s="8" t="s">
        <v>1</v>
      </c>
      <c r="C5" s="8"/>
      <c r="D5" s="8"/>
      <c r="E5" s="8"/>
      <c r="F5" s="8"/>
      <c r="G5" s="8"/>
      <c r="H5" s="8"/>
      <c r="I5" s="8"/>
      <c r="J5" s="8"/>
    </row>
    <row r="6" spans="2:10" ht="12.75">
      <c r="B6" s="118" t="s">
        <v>2</v>
      </c>
      <c r="C6" s="67" t="s">
        <v>3</v>
      </c>
      <c r="D6" s="67" t="s">
        <v>4</v>
      </c>
      <c r="E6" s="68" t="s">
        <v>5</v>
      </c>
      <c r="F6" s="68" t="s">
        <v>6</v>
      </c>
      <c r="G6" s="69" t="s">
        <v>7</v>
      </c>
      <c r="H6" s="7"/>
      <c r="I6" s="7"/>
      <c r="J6" s="7"/>
    </row>
    <row r="7" spans="2:10" ht="12.75">
      <c r="B7" s="119"/>
      <c r="C7" s="70" t="s">
        <v>8</v>
      </c>
      <c r="D7" s="70" t="s">
        <v>9</v>
      </c>
      <c r="E7" s="71" t="s">
        <v>10</v>
      </c>
      <c r="F7" s="71" t="s">
        <v>11</v>
      </c>
      <c r="G7" s="72" t="s">
        <v>12</v>
      </c>
      <c r="H7" s="7"/>
      <c r="I7" s="7"/>
      <c r="J7" s="7"/>
    </row>
    <row r="8" spans="2:10" ht="13.5" thickBot="1">
      <c r="B8" s="192"/>
      <c r="C8" s="193" t="s">
        <v>13</v>
      </c>
      <c r="D8" s="193" t="s">
        <v>14</v>
      </c>
      <c r="E8" s="194" t="s">
        <v>15</v>
      </c>
      <c r="F8" s="194" t="s">
        <v>16</v>
      </c>
      <c r="G8" s="195" t="s">
        <v>17</v>
      </c>
      <c r="H8" s="7"/>
      <c r="I8" s="7"/>
      <c r="J8" s="7"/>
    </row>
    <row r="9" spans="2:10" ht="12.75">
      <c r="B9" s="94"/>
      <c r="C9" s="81"/>
      <c r="D9" s="82"/>
      <c r="E9" s="191"/>
      <c r="F9" s="83"/>
      <c r="G9" s="73"/>
      <c r="H9" s="7"/>
      <c r="I9" s="7"/>
      <c r="J9" s="7"/>
    </row>
    <row r="10" spans="2:10" ht="12.75">
      <c r="B10" s="74" t="s">
        <v>18</v>
      </c>
      <c r="C10" s="75">
        <v>378</v>
      </c>
      <c r="D10" s="76">
        <v>205720530</v>
      </c>
      <c r="E10" s="76">
        <v>544234.2063492064</v>
      </c>
      <c r="F10" s="77">
        <v>49</v>
      </c>
      <c r="G10" s="78">
        <v>1.8994199628009902</v>
      </c>
      <c r="H10" s="7"/>
      <c r="I10" s="7"/>
      <c r="J10" s="7"/>
    </row>
    <row r="11" spans="2:10" ht="12.75">
      <c r="B11" s="74" t="s">
        <v>19</v>
      </c>
      <c r="C11" s="75">
        <v>1280</v>
      </c>
      <c r="D11" s="75">
        <v>1035264444</v>
      </c>
      <c r="E11" s="76">
        <v>808800.346875</v>
      </c>
      <c r="F11" s="77">
        <v>44</v>
      </c>
      <c r="G11" s="78">
        <v>2.0460331151776714</v>
      </c>
      <c r="H11" s="7"/>
      <c r="I11" s="7"/>
      <c r="J11" s="7"/>
    </row>
    <row r="12" spans="2:10" ht="12.75">
      <c r="B12" s="54" t="s">
        <v>37</v>
      </c>
      <c r="C12" s="75">
        <v>0</v>
      </c>
      <c r="D12" s="75">
        <v>0</v>
      </c>
      <c r="E12" s="76" t="e">
        <v>#DIV/0!</v>
      </c>
      <c r="F12" s="77">
        <v>0</v>
      </c>
      <c r="G12" s="78">
        <v>0</v>
      </c>
      <c r="H12" s="7"/>
      <c r="I12" s="7"/>
      <c r="J12" s="7"/>
    </row>
    <row r="13" spans="2:10" ht="12.75">
      <c r="B13" s="74" t="s">
        <v>20</v>
      </c>
      <c r="C13" s="80">
        <v>37</v>
      </c>
      <c r="D13" s="80">
        <v>27160801</v>
      </c>
      <c r="E13" s="76">
        <v>734075.7027027027</v>
      </c>
      <c r="F13" s="158">
        <v>30</v>
      </c>
      <c r="G13" s="159">
        <v>1.8076666115259266</v>
      </c>
      <c r="H13" s="7"/>
      <c r="I13" s="7"/>
      <c r="J13" s="7"/>
    </row>
    <row r="14" spans="2:10" ht="12.75">
      <c r="B14" s="74" t="s">
        <v>28</v>
      </c>
      <c r="C14" s="75">
        <v>0</v>
      </c>
      <c r="D14" s="75">
        <v>0</v>
      </c>
      <c r="E14" s="196" t="s">
        <v>51</v>
      </c>
      <c r="F14" s="77">
        <v>0</v>
      </c>
      <c r="G14" s="78">
        <v>0</v>
      </c>
      <c r="H14" s="7"/>
      <c r="I14" s="7"/>
      <c r="J14" s="7"/>
    </row>
    <row r="15" spans="2:10" ht="12.75">
      <c r="B15" s="74" t="s">
        <v>39</v>
      </c>
      <c r="C15" s="80">
        <v>91</v>
      </c>
      <c r="D15" s="80">
        <v>48245877</v>
      </c>
      <c r="E15" s="76">
        <v>530174.4725274725</v>
      </c>
      <c r="F15" s="158">
        <v>38</v>
      </c>
      <c r="G15" s="159">
        <v>1.9120005978956502</v>
      </c>
      <c r="H15" s="7"/>
      <c r="I15" s="7"/>
      <c r="J15" s="7"/>
    </row>
    <row r="16" spans="2:10" ht="12.75">
      <c r="B16" s="74" t="s">
        <v>40</v>
      </c>
      <c r="C16" s="75">
        <v>5</v>
      </c>
      <c r="D16" s="75">
        <v>1095000</v>
      </c>
      <c r="E16" s="76">
        <v>219000</v>
      </c>
      <c r="F16" s="77">
        <v>23</v>
      </c>
      <c r="G16" s="78">
        <v>2.1187214611872145</v>
      </c>
      <c r="H16" s="7"/>
      <c r="I16" s="7"/>
      <c r="J16" s="7"/>
    </row>
    <row r="17" spans="2:10" ht="12.75">
      <c r="B17" s="74" t="s">
        <v>24</v>
      </c>
      <c r="C17" s="80">
        <v>851</v>
      </c>
      <c r="D17" s="80">
        <v>555227196</v>
      </c>
      <c r="E17" s="76">
        <v>652440.8883666275</v>
      </c>
      <c r="F17" s="77">
        <v>48</v>
      </c>
      <c r="G17" s="78">
        <v>2.0207864182142834</v>
      </c>
      <c r="H17" s="7"/>
      <c r="I17" s="7"/>
      <c r="J17" s="7"/>
    </row>
    <row r="18" spans="2:10" ht="12.75">
      <c r="B18" s="74" t="s">
        <v>25</v>
      </c>
      <c r="C18" s="75">
        <v>123</v>
      </c>
      <c r="D18" s="75">
        <v>61382132</v>
      </c>
      <c r="E18" s="76">
        <v>499041.72357723577</v>
      </c>
      <c r="F18" s="77">
        <v>52</v>
      </c>
      <c r="G18" s="78">
        <v>2.1863652080380653</v>
      </c>
      <c r="H18" s="7"/>
      <c r="I18" s="7"/>
      <c r="J18" s="7"/>
    </row>
    <row r="19" spans="2:10" ht="12.75">
      <c r="B19" s="79" t="s">
        <v>26</v>
      </c>
      <c r="C19" s="80">
        <v>97</v>
      </c>
      <c r="D19" s="80">
        <v>65545816</v>
      </c>
      <c r="E19" s="76">
        <v>675730.0618556701</v>
      </c>
      <c r="F19" s="77">
        <v>33</v>
      </c>
      <c r="G19" s="78">
        <v>2.4372404127213856</v>
      </c>
      <c r="H19" s="7"/>
      <c r="I19" s="7"/>
      <c r="J19" s="7"/>
    </row>
    <row r="20" spans="2:10" ht="12.75">
      <c r="B20" s="79" t="s">
        <v>27</v>
      </c>
      <c r="C20" s="75">
        <v>146</v>
      </c>
      <c r="D20" s="75">
        <v>92593300</v>
      </c>
      <c r="E20" s="100">
        <v>634200.6849315069</v>
      </c>
      <c r="F20" s="77">
        <v>39</v>
      </c>
      <c r="G20" s="78">
        <v>2.1648034660175197</v>
      </c>
      <c r="H20" s="7"/>
      <c r="I20" s="7"/>
      <c r="J20" s="7"/>
    </row>
    <row r="21" spans="2:10" ht="12.75">
      <c r="B21" s="79" t="s">
        <v>23</v>
      </c>
      <c r="C21" s="75">
        <v>1</v>
      </c>
      <c r="D21" s="75">
        <v>950398</v>
      </c>
      <c r="E21" s="100">
        <v>950398</v>
      </c>
      <c r="F21" s="77">
        <v>48</v>
      </c>
      <c r="G21" s="78">
        <v>1.92</v>
      </c>
      <c r="H21" s="7"/>
      <c r="I21" s="7"/>
      <c r="J21" s="7"/>
    </row>
    <row r="22" spans="2:10" ht="12.75">
      <c r="B22" s="79" t="s">
        <v>41</v>
      </c>
      <c r="C22" s="81">
        <v>67</v>
      </c>
      <c r="D22" s="81">
        <v>37497303</v>
      </c>
      <c r="E22" s="100">
        <v>559661.2388059702</v>
      </c>
      <c r="F22" s="83">
        <v>52</v>
      </c>
      <c r="G22" s="73">
        <v>1.92</v>
      </c>
      <c r="H22" s="7"/>
      <c r="I22" s="7"/>
      <c r="J22" s="7"/>
    </row>
    <row r="23" spans="2:10" ht="12.75">
      <c r="B23" s="79" t="s">
        <v>22</v>
      </c>
      <c r="C23" s="75">
        <v>779</v>
      </c>
      <c r="D23" s="76">
        <v>545361630</v>
      </c>
      <c r="E23" s="100">
        <v>700079.1142490372</v>
      </c>
      <c r="F23" s="77">
        <v>31</v>
      </c>
      <c r="G23" s="78">
        <v>1.6724895887890023</v>
      </c>
      <c r="H23" s="7"/>
      <c r="I23" s="7"/>
      <c r="J23" s="7"/>
    </row>
    <row r="24" spans="2:10" ht="13.5" thickBot="1">
      <c r="B24" s="48"/>
      <c r="C24" s="49"/>
      <c r="D24" s="50"/>
      <c r="E24" s="51"/>
      <c r="F24" s="52"/>
      <c r="G24" s="53"/>
      <c r="H24" s="7"/>
      <c r="I24" s="7"/>
      <c r="J24" s="7"/>
    </row>
    <row r="25" spans="2:10" ht="13.5" thickBot="1">
      <c r="B25" s="84" t="s">
        <v>29</v>
      </c>
      <c r="C25" s="85">
        <v>3855</v>
      </c>
      <c r="D25" s="85">
        <v>2676044427</v>
      </c>
      <c r="E25" s="85">
        <v>694174.9486381323</v>
      </c>
      <c r="F25" s="86">
        <v>42.16070144937097</v>
      </c>
      <c r="G25" s="87">
        <v>1.9636918429755201</v>
      </c>
      <c r="H25" s="7"/>
      <c r="I25" s="7"/>
      <c r="J25" s="7"/>
    </row>
    <row r="26" spans="2:10" ht="12.75">
      <c r="B26" s="66"/>
      <c r="C26" s="7"/>
      <c r="D26" s="7"/>
      <c r="E26" s="7"/>
      <c r="F26" s="7"/>
      <c r="G26" s="9"/>
      <c r="H26" s="7"/>
      <c r="I26" s="7"/>
      <c r="J26" s="7"/>
    </row>
    <row r="27" spans="2:10" ht="15" thickBot="1">
      <c r="B27" s="8" t="s">
        <v>30</v>
      </c>
      <c r="C27" s="7"/>
      <c r="D27" s="7"/>
      <c r="E27" s="7"/>
      <c r="F27" s="7"/>
      <c r="G27" s="9"/>
      <c r="H27" s="7"/>
      <c r="I27" s="7"/>
      <c r="J27" s="7"/>
    </row>
    <row r="28" spans="2:10" ht="12.75">
      <c r="B28" s="165" t="s">
        <v>2</v>
      </c>
      <c r="C28" s="88" t="s">
        <v>3</v>
      </c>
      <c r="D28" s="88" t="s">
        <v>4</v>
      </c>
      <c r="E28" s="89" t="s">
        <v>5</v>
      </c>
      <c r="F28" s="89" t="s">
        <v>6</v>
      </c>
      <c r="G28" s="90" t="s">
        <v>7</v>
      </c>
      <c r="H28" s="7"/>
      <c r="I28" s="7"/>
      <c r="J28" s="7"/>
    </row>
    <row r="29" spans="2:10" ht="12.75">
      <c r="B29" s="166"/>
      <c r="C29" s="91" t="s">
        <v>8</v>
      </c>
      <c r="D29" s="91" t="s">
        <v>9</v>
      </c>
      <c r="E29" s="92" t="s">
        <v>10</v>
      </c>
      <c r="F29" s="92" t="s">
        <v>11</v>
      </c>
      <c r="G29" s="93" t="s">
        <v>42</v>
      </c>
      <c r="H29" s="7"/>
      <c r="I29" s="7"/>
      <c r="J29" s="7"/>
    </row>
    <row r="30" spans="2:10" ht="13.5" thickBot="1">
      <c r="B30" s="170"/>
      <c r="C30" s="171" t="s">
        <v>13</v>
      </c>
      <c r="D30" s="171" t="s">
        <v>14</v>
      </c>
      <c r="E30" s="172" t="s">
        <v>15</v>
      </c>
      <c r="F30" s="172" t="s">
        <v>16</v>
      </c>
      <c r="G30" s="173" t="s">
        <v>17</v>
      </c>
      <c r="H30" s="7"/>
      <c r="I30" s="7"/>
      <c r="J30" s="7"/>
    </row>
    <row r="31" spans="2:10" ht="12.75">
      <c r="B31" s="94"/>
      <c r="C31" s="96"/>
      <c r="D31" s="95"/>
      <c r="E31" s="96"/>
      <c r="F31" s="96"/>
      <c r="G31" s="97"/>
      <c r="H31" s="7"/>
      <c r="I31" s="7"/>
      <c r="J31" s="7"/>
    </row>
    <row r="32" spans="2:10" ht="12.75">
      <c r="B32" s="54" t="s">
        <v>19</v>
      </c>
      <c r="C32" s="75">
        <v>25</v>
      </c>
      <c r="D32" s="98">
        <v>192868427</v>
      </c>
      <c r="E32" s="75">
        <v>7714737.08</v>
      </c>
      <c r="F32" s="77">
        <v>263</v>
      </c>
      <c r="G32" s="78">
        <v>6.42</v>
      </c>
      <c r="H32" s="7"/>
      <c r="I32" s="7"/>
      <c r="J32" s="7"/>
    </row>
    <row r="33" spans="2:10" ht="12.75">
      <c r="B33" s="54" t="s">
        <v>31</v>
      </c>
      <c r="C33" s="80">
        <v>2</v>
      </c>
      <c r="D33" s="163">
        <v>7755760</v>
      </c>
      <c r="E33" s="75">
        <v>3877880</v>
      </c>
      <c r="F33" s="158">
        <v>279</v>
      </c>
      <c r="G33" s="159">
        <v>6.818487008365396</v>
      </c>
      <c r="H33" s="7"/>
      <c r="I33" s="7"/>
      <c r="J33" s="7"/>
    </row>
    <row r="34" spans="2:10" ht="12.75">
      <c r="B34" s="74" t="s">
        <v>18</v>
      </c>
      <c r="C34" s="75">
        <v>96</v>
      </c>
      <c r="D34" s="98">
        <v>292576435</v>
      </c>
      <c r="E34" s="75">
        <v>3047671.1979166665</v>
      </c>
      <c r="F34" s="77">
        <v>237</v>
      </c>
      <c r="G34" s="78">
        <v>6.67</v>
      </c>
      <c r="H34" s="7"/>
      <c r="I34" s="7"/>
      <c r="J34" s="7"/>
    </row>
    <row r="35" spans="2:10" ht="12.75">
      <c r="B35" s="79" t="s">
        <v>26</v>
      </c>
      <c r="C35" s="168">
        <v>4</v>
      </c>
      <c r="D35" s="169">
        <v>46514348</v>
      </c>
      <c r="E35" s="75">
        <v>675730.0618556701</v>
      </c>
      <c r="F35" s="158">
        <v>240</v>
      </c>
      <c r="G35" s="159">
        <v>6.54</v>
      </c>
      <c r="H35" s="7"/>
      <c r="I35" s="7"/>
      <c r="J35" s="7"/>
    </row>
    <row r="36" spans="2:10" ht="12.75">
      <c r="B36" s="74" t="s">
        <v>28</v>
      </c>
      <c r="C36" s="75">
        <v>0</v>
      </c>
      <c r="D36" s="98">
        <v>0</v>
      </c>
      <c r="E36" s="197" t="s">
        <v>51</v>
      </c>
      <c r="F36" s="77">
        <v>0</v>
      </c>
      <c r="G36" s="78">
        <v>0</v>
      </c>
      <c r="H36" s="7"/>
      <c r="I36" s="7"/>
      <c r="J36" s="7"/>
    </row>
    <row r="37" spans="2:10" ht="13.5" thickBot="1">
      <c r="B37" s="99"/>
      <c r="C37" s="101"/>
      <c r="D37" s="100"/>
      <c r="E37" s="101"/>
      <c r="F37" s="103"/>
      <c r="G37" s="102"/>
      <c r="H37" s="7"/>
      <c r="I37" s="7"/>
      <c r="J37" s="7"/>
    </row>
    <row r="38" spans="2:10" ht="13.5" thickBot="1">
      <c r="B38" s="104" t="s">
        <v>29</v>
      </c>
      <c r="C38" s="105">
        <v>127</v>
      </c>
      <c r="D38" s="105">
        <v>539714970</v>
      </c>
      <c r="E38" s="105">
        <v>4249724.173228347</v>
      </c>
      <c r="F38" s="106">
        <v>247.15325564528996</v>
      </c>
      <c r="G38" s="107">
        <v>6.571591867296177</v>
      </c>
      <c r="H38" s="7"/>
      <c r="I38" s="7"/>
      <c r="J38" s="7"/>
    </row>
    <row r="39" spans="2:10" ht="4.5" customHeight="1">
      <c r="B39" s="7"/>
      <c r="C39" s="7"/>
      <c r="D39" s="7"/>
      <c r="E39" s="7"/>
      <c r="F39" s="7"/>
      <c r="G39" s="7"/>
      <c r="H39" s="7"/>
      <c r="I39" s="7"/>
      <c r="J39" s="7"/>
    </row>
    <row r="40" spans="2:10" ht="12.75">
      <c r="B40" s="10" t="s">
        <v>32</v>
      </c>
      <c r="C40" s="11"/>
      <c r="D40" s="11"/>
      <c r="E40" s="12"/>
      <c r="F40" s="11"/>
      <c r="G40" s="7"/>
      <c r="H40" s="7"/>
      <c r="I40" s="7"/>
      <c r="J40" s="7"/>
    </row>
    <row r="41" spans="2:10" ht="12.75">
      <c r="B41" s="10" t="s">
        <v>33</v>
      </c>
      <c r="C41" s="11"/>
      <c r="D41" s="11"/>
      <c r="E41" s="11"/>
      <c r="F41" s="11"/>
      <c r="G41" s="7"/>
      <c r="H41" s="7"/>
      <c r="I41" s="7"/>
      <c r="J41" s="7"/>
    </row>
    <row r="42" spans="2:10" ht="12.75">
      <c r="B42" s="10" t="s">
        <v>34</v>
      </c>
      <c r="C42" s="11"/>
      <c r="D42" s="11"/>
      <c r="E42" s="11"/>
      <c r="F42" s="11"/>
      <c r="G42" s="7"/>
      <c r="H42" s="7"/>
      <c r="I42" s="7"/>
      <c r="J42" s="7"/>
    </row>
    <row r="43" spans="2:10" ht="12.75">
      <c r="B43" s="10" t="s">
        <v>35</v>
      </c>
      <c r="C43" s="11"/>
      <c r="D43" s="11"/>
      <c r="E43" s="11"/>
      <c r="F43" s="11"/>
      <c r="G43" s="7"/>
      <c r="H43" s="7"/>
      <c r="I43" s="7"/>
      <c r="J43" s="7"/>
    </row>
    <row r="44" spans="2:10" ht="12.75">
      <c r="B44" s="10" t="s">
        <v>36</v>
      </c>
      <c r="C44" s="11"/>
      <c r="D44" s="11"/>
      <c r="E44" s="11"/>
      <c r="F44" s="11"/>
      <c r="G44" s="7"/>
      <c r="H44" s="7"/>
      <c r="I44" s="7"/>
      <c r="J44" s="7"/>
    </row>
    <row r="45" spans="2:10" ht="12.75">
      <c r="B45" s="7"/>
      <c r="C45" s="7"/>
      <c r="D45" s="7"/>
      <c r="E45" s="7"/>
      <c r="F45" s="7"/>
      <c r="G45" s="7"/>
      <c r="H45" s="7"/>
      <c r="I45" s="7"/>
      <c r="J45" s="7"/>
    </row>
    <row r="46" spans="2:10" ht="12.75">
      <c r="B46" s="167"/>
      <c r="C46" s="167"/>
      <c r="D46" s="167"/>
      <c r="E46" s="167"/>
      <c r="F46" s="167"/>
      <c r="G46" s="167"/>
      <c r="H46" s="167"/>
      <c r="I46" s="167"/>
      <c r="J46" s="167"/>
    </row>
    <row r="47" spans="2:10" ht="12.75">
      <c r="B47" s="7"/>
      <c r="C47" s="7"/>
      <c r="D47" s="7"/>
      <c r="E47" s="7"/>
      <c r="F47" s="7"/>
      <c r="G47" s="7"/>
      <c r="H47" s="7"/>
      <c r="I47" s="7"/>
      <c r="J47" s="7"/>
    </row>
    <row r="48" spans="2:10" ht="12.75">
      <c r="B48" s="7"/>
      <c r="C48" s="7"/>
      <c r="D48" s="7"/>
      <c r="E48" s="7"/>
      <c r="F48" s="7"/>
      <c r="G48" s="7"/>
      <c r="H48" s="7"/>
      <c r="I48" s="7"/>
      <c r="J48" s="7"/>
    </row>
    <row r="49" spans="2:10" ht="12.75">
      <c r="B49" s="7"/>
      <c r="C49" s="7"/>
      <c r="D49" s="7"/>
      <c r="E49" s="7"/>
      <c r="F49" s="7"/>
      <c r="G49" s="7"/>
      <c r="H49" s="7"/>
      <c r="I49" s="7"/>
      <c r="J49" s="7"/>
    </row>
    <row r="50" spans="2:10" ht="12.75">
      <c r="B50" s="7"/>
      <c r="C50" s="7"/>
      <c r="D50" s="7"/>
      <c r="E50" s="7"/>
      <c r="F50" s="7"/>
      <c r="G50" s="7"/>
      <c r="H50" s="7"/>
      <c r="I50" s="7"/>
      <c r="J50" s="7"/>
    </row>
    <row r="51" spans="2:10" ht="12.75">
      <c r="B51" s="7"/>
      <c r="C51" s="7"/>
      <c r="D51" s="7"/>
      <c r="E51" s="7"/>
      <c r="F51" s="7"/>
      <c r="G51" s="7"/>
      <c r="H51" s="7"/>
      <c r="I51" s="7"/>
      <c r="J51" s="7"/>
    </row>
    <row r="52" spans="2:10" ht="12.75">
      <c r="B52" s="7"/>
      <c r="C52" s="7"/>
      <c r="D52" s="7"/>
      <c r="E52" s="7"/>
      <c r="F52" s="7"/>
      <c r="G52" s="7"/>
      <c r="H52" s="7"/>
      <c r="I52" s="7"/>
      <c r="J52" s="7"/>
    </row>
    <row r="53" spans="2:10" ht="12.75">
      <c r="B53" s="7"/>
      <c r="C53" s="7"/>
      <c r="D53" s="7"/>
      <c r="E53" s="7"/>
      <c r="F53" s="7"/>
      <c r="G53" s="7"/>
      <c r="H53" s="7"/>
      <c r="I53" s="7"/>
      <c r="J53" s="7"/>
    </row>
    <row r="54" spans="2:10" ht="12.75">
      <c r="B54" s="7"/>
      <c r="C54" s="7"/>
      <c r="D54" s="7"/>
      <c r="E54" s="7"/>
      <c r="F54" s="7"/>
      <c r="G54" s="7"/>
      <c r="H54" s="7"/>
      <c r="I54" s="7"/>
      <c r="J54" s="7"/>
    </row>
  </sheetData>
  <sheetProtection/>
  <mergeCells count="2">
    <mergeCell ref="B6:B8"/>
    <mergeCell ref="B28:B30"/>
  </mergeCells>
  <printOptions/>
  <pageMargins left="0.7" right="0.7" top="0.75" bottom="0.75" header="0.3" footer="0.3"/>
  <pageSetup orientation="portrait" paperSize="9"/>
  <ignoredErrors>
    <ignoredError sqref="C8:G8 C30:G3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2:J51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421875" style="0" customWidth="1"/>
    <col min="2" max="2" width="43.7109375" style="0" customWidth="1"/>
    <col min="3" max="7" width="14.7109375" style="0" customWidth="1"/>
  </cols>
  <sheetData>
    <row r="1" ht="5.25" customHeight="1"/>
    <row r="2" spans="2:10" ht="15.75">
      <c r="B2" s="4" t="s">
        <v>0</v>
      </c>
      <c r="C2" s="5"/>
      <c r="D2" s="5"/>
      <c r="E2" s="5"/>
      <c r="F2" s="5"/>
      <c r="G2" s="5"/>
      <c r="H2" s="5"/>
      <c r="I2" s="5"/>
      <c r="J2" s="5"/>
    </row>
    <row r="3" spans="2:10" ht="15.75">
      <c r="B3" s="6" t="s">
        <v>52</v>
      </c>
      <c r="C3" s="5"/>
      <c r="D3" s="5"/>
      <c r="E3" s="5"/>
      <c r="F3" s="5"/>
      <c r="G3" s="5"/>
      <c r="H3" s="5"/>
      <c r="I3" s="5"/>
      <c r="J3" s="5"/>
    </row>
    <row r="4" spans="2:10" ht="3" customHeight="1">
      <c r="B4" s="66"/>
      <c r="C4" s="7"/>
      <c r="D4" s="7"/>
      <c r="E4" s="7"/>
      <c r="F4" s="7"/>
      <c r="G4" s="7"/>
      <c r="H4" s="7"/>
      <c r="I4" s="7"/>
      <c r="J4" s="7"/>
    </row>
    <row r="5" spans="2:10" ht="15" thickBot="1">
      <c r="B5" s="8" t="s">
        <v>1</v>
      </c>
      <c r="C5" s="8"/>
      <c r="D5" s="8"/>
      <c r="E5" s="8"/>
      <c r="F5" s="8"/>
      <c r="G5" s="8"/>
      <c r="H5" s="8"/>
      <c r="I5" s="8"/>
      <c r="J5" s="8"/>
    </row>
    <row r="6" spans="2:10" ht="12.75">
      <c r="B6" s="118" t="s">
        <v>2</v>
      </c>
      <c r="C6" s="67" t="s">
        <v>3</v>
      </c>
      <c r="D6" s="67" t="s">
        <v>4</v>
      </c>
      <c r="E6" s="68" t="s">
        <v>5</v>
      </c>
      <c r="F6" s="69" t="s">
        <v>6</v>
      </c>
      <c r="G6" s="198" t="s">
        <v>7</v>
      </c>
      <c r="H6" s="7"/>
      <c r="I6" s="7"/>
      <c r="J6" s="7"/>
    </row>
    <row r="7" spans="2:10" ht="12.75">
      <c r="B7" s="119"/>
      <c r="C7" s="70" t="s">
        <v>8</v>
      </c>
      <c r="D7" s="70" t="s">
        <v>9</v>
      </c>
      <c r="E7" s="71" t="s">
        <v>10</v>
      </c>
      <c r="F7" s="72" t="s">
        <v>11</v>
      </c>
      <c r="G7" s="199" t="s">
        <v>12</v>
      </c>
      <c r="H7" s="7"/>
      <c r="I7" s="7"/>
      <c r="J7" s="7"/>
    </row>
    <row r="8" spans="2:10" ht="13.5" thickBot="1">
      <c r="B8" s="192"/>
      <c r="C8" s="193" t="s">
        <v>13</v>
      </c>
      <c r="D8" s="193" t="s">
        <v>14</v>
      </c>
      <c r="E8" s="194" t="s">
        <v>15</v>
      </c>
      <c r="F8" s="195" t="s">
        <v>16</v>
      </c>
      <c r="G8" s="200" t="s">
        <v>17</v>
      </c>
      <c r="H8" s="7"/>
      <c r="I8" s="7"/>
      <c r="J8" s="7"/>
    </row>
    <row r="9" spans="2:10" ht="12.75">
      <c r="B9" s="94"/>
      <c r="C9" s="81"/>
      <c r="D9" s="82"/>
      <c r="E9" s="191"/>
      <c r="F9" s="83"/>
      <c r="G9" s="73"/>
      <c r="H9" s="7"/>
      <c r="I9" s="7"/>
      <c r="J9" s="7"/>
    </row>
    <row r="10" spans="2:10" ht="12.75">
      <c r="B10" s="74" t="s">
        <v>18</v>
      </c>
      <c r="C10" s="75">
        <v>2895</v>
      </c>
      <c r="D10" s="76">
        <v>1583886658</v>
      </c>
      <c r="E10" s="76">
        <v>547111.1081174439</v>
      </c>
      <c r="F10" s="77">
        <v>55</v>
      </c>
      <c r="G10" s="78">
        <v>1.9643052808327905</v>
      </c>
      <c r="H10" s="7"/>
      <c r="I10" s="7"/>
      <c r="J10" s="7"/>
    </row>
    <row r="11" spans="2:10" ht="12.75">
      <c r="B11" s="74" t="s">
        <v>19</v>
      </c>
      <c r="C11" s="75">
        <v>1442</v>
      </c>
      <c r="D11" s="75">
        <v>1307157608</v>
      </c>
      <c r="E11" s="76">
        <v>906489.3259361997</v>
      </c>
      <c r="F11" s="77">
        <v>42</v>
      </c>
      <c r="G11" s="78">
        <v>1.9653688241457261</v>
      </c>
      <c r="H11" s="7"/>
      <c r="I11" s="7"/>
      <c r="J11" s="7"/>
    </row>
    <row r="12" spans="2:10" ht="12.75">
      <c r="B12" s="54" t="s">
        <v>37</v>
      </c>
      <c r="C12" s="75">
        <v>0</v>
      </c>
      <c r="D12" s="75">
        <v>0</v>
      </c>
      <c r="E12" s="76" t="s">
        <v>38</v>
      </c>
      <c r="F12" s="77">
        <v>0</v>
      </c>
      <c r="G12" s="78">
        <v>0</v>
      </c>
      <c r="H12" s="7"/>
      <c r="I12" s="7"/>
      <c r="J12" s="7"/>
    </row>
    <row r="13" spans="2:10" ht="12.75">
      <c r="B13" s="74" t="s">
        <v>20</v>
      </c>
      <c r="C13" s="80">
        <v>13</v>
      </c>
      <c r="D13" s="80">
        <v>5811052</v>
      </c>
      <c r="E13" s="76">
        <v>447004</v>
      </c>
      <c r="F13" s="158">
        <v>30</v>
      </c>
      <c r="G13" s="159">
        <v>1.797301775995121</v>
      </c>
      <c r="H13" s="7"/>
      <c r="I13" s="7"/>
      <c r="J13" s="7"/>
    </row>
    <row r="14" spans="2:10" ht="12.75">
      <c r="B14" s="74" t="s">
        <v>28</v>
      </c>
      <c r="C14" s="75">
        <v>5</v>
      </c>
      <c r="D14" s="75">
        <v>20636623</v>
      </c>
      <c r="E14" s="76">
        <v>4127324.6</v>
      </c>
      <c r="F14" s="77">
        <v>37</v>
      </c>
      <c r="G14" s="78">
        <v>1.850131620856765</v>
      </c>
      <c r="H14" s="7"/>
      <c r="I14" s="7"/>
      <c r="J14" s="7"/>
    </row>
    <row r="15" spans="2:10" ht="12.75">
      <c r="B15" s="74" t="s">
        <v>39</v>
      </c>
      <c r="C15" s="80">
        <v>489</v>
      </c>
      <c r="D15" s="80">
        <v>315508593</v>
      </c>
      <c r="E15" s="76">
        <v>645211.8466257668</v>
      </c>
      <c r="F15" s="158">
        <v>40</v>
      </c>
      <c r="G15" s="159">
        <v>1.8924851355791759</v>
      </c>
      <c r="H15" s="7"/>
      <c r="I15" s="7"/>
      <c r="J15" s="7"/>
    </row>
    <row r="16" spans="2:10" ht="12.75">
      <c r="B16" s="74" t="s">
        <v>40</v>
      </c>
      <c r="C16" s="75">
        <v>2</v>
      </c>
      <c r="D16" s="75">
        <v>450000</v>
      </c>
      <c r="E16" s="76">
        <v>225000</v>
      </c>
      <c r="F16" s="77">
        <v>24</v>
      </c>
      <c r="G16" s="78">
        <v>2.1</v>
      </c>
      <c r="H16" s="7"/>
      <c r="I16" s="7"/>
      <c r="J16" s="7"/>
    </row>
    <row r="17" spans="2:10" ht="12.75">
      <c r="B17" s="74" t="s">
        <v>24</v>
      </c>
      <c r="C17" s="80">
        <v>467</v>
      </c>
      <c r="D17" s="80">
        <v>315073639</v>
      </c>
      <c r="E17" s="76">
        <v>674675.886509636</v>
      </c>
      <c r="F17" s="77">
        <v>48</v>
      </c>
      <c r="G17" s="78">
        <v>2.018581705910344</v>
      </c>
      <c r="H17" s="7"/>
      <c r="I17" s="7"/>
      <c r="J17" s="7"/>
    </row>
    <row r="18" spans="2:10" ht="12.75">
      <c r="B18" s="74" t="s">
        <v>25</v>
      </c>
      <c r="C18" s="75">
        <v>70</v>
      </c>
      <c r="D18" s="75">
        <v>24990003</v>
      </c>
      <c r="E18" s="76">
        <v>357000.04285714286</v>
      </c>
      <c r="F18" s="77">
        <v>48</v>
      </c>
      <c r="G18" s="78">
        <v>2.2</v>
      </c>
      <c r="H18" s="7"/>
      <c r="I18" s="7"/>
      <c r="J18" s="7"/>
    </row>
    <row r="19" spans="2:10" ht="12.75">
      <c r="B19" s="79" t="s">
        <v>26</v>
      </c>
      <c r="C19" s="80">
        <v>121</v>
      </c>
      <c r="D19" s="80">
        <v>84366923</v>
      </c>
      <c r="E19" s="76">
        <v>697247.2975206611</v>
      </c>
      <c r="F19" s="77">
        <v>35</v>
      </c>
      <c r="G19" s="78">
        <v>2.375615771361011</v>
      </c>
      <c r="H19" s="7"/>
      <c r="I19" s="7"/>
      <c r="J19" s="7"/>
    </row>
    <row r="20" spans="2:10" ht="12.75">
      <c r="B20" s="79" t="s">
        <v>27</v>
      </c>
      <c r="C20" s="75">
        <v>192</v>
      </c>
      <c r="D20" s="75">
        <v>134275366</v>
      </c>
      <c r="E20" s="100">
        <v>699350.8645833334</v>
      </c>
      <c r="F20" s="77">
        <v>40</v>
      </c>
      <c r="G20" s="78">
        <v>2.142218121081122</v>
      </c>
      <c r="H20" s="7"/>
      <c r="I20" s="7"/>
      <c r="J20" s="7"/>
    </row>
    <row r="21" spans="2:10" ht="12.75">
      <c r="B21" s="79" t="s">
        <v>23</v>
      </c>
      <c r="C21" s="75">
        <v>0</v>
      </c>
      <c r="D21" s="75">
        <v>0</v>
      </c>
      <c r="E21" s="100" t="s">
        <v>38</v>
      </c>
      <c r="F21" s="77">
        <v>0</v>
      </c>
      <c r="G21" s="78">
        <v>0</v>
      </c>
      <c r="H21" s="7"/>
      <c r="I21" s="7"/>
      <c r="J21" s="7"/>
    </row>
    <row r="22" spans="2:10" ht="12.75">
      <c r="B22" s="79" t="s">
        <v>41</v>
      </c>
      <c r="C22" s="81">
        <v>86</v>
      </c>
      <c r="D22" s="81">
        <v>56758471</v>
      </c>
      <c r="E22" s="100">
        <v>659982.2209302326</v>
      </c>
      <c r="F22" s="83">
        <v>55</v>
      </c>
      <c r="G22" s="73">
        <v>1.92</v>
      </c>
      <c r="H22" s="7"/>
      <c r="I22" s="7"/>
      <c r="J22" s="7"/>
    </row>
    <row r="23" spans="2:10" ht="12.75">
      <c r="B23" s="79" t="s">
        <v>22</v>
      </c>
      <c r="C23" s="75">
        <v>497</v>
      </c>
      <c r="D23" s="76">
        <v>374334498</v>
      </c>
      <c r="E23" s="100">
        <v>753188.124748491</v>
      </c>
      <c r="F23" s="77">
        <v>30</v>
      </c>
      <c r="G23" s="78">
        <v>1.6091347680170263</v>
      </c>
      <c r="H23" s="7"/>
      <c r="I23" s="7"/>
      <c r="J23" s="7"/>
    </row>
    <row r="24" spans="2:10" ht="13.5" thickBot="1">
      <c r="B24" s="48"/>
      <c r="C24" s="49"/>
      <c r="D24" s="50"/>
      <c r="E24" s="51"/>
      <c r="F24" s="52"/>
      <c r="G24" s="53"/>
      <c r="H24" s="7"/>
      <c r="I24" s="7"/>
      <c r="J24" s="7"/>
    </row>
    <row r="25" spans="2:10" ht="13.5" thickBot="1">
      <c r="B25" s="84" t="s">
        <v>29</v>
      </c>
      <c r="C25" s="85">
        <v>6279</v>
      </c>
      <c r="D25" s="85">
        <v>4223249434</v>
      </c>
      <c r="E25" s="85">
        <v>672599.049848702</v>
      </c>
      <c r="F25" s="86">
        <v>46.074019946935486</v>
      </c>
      <c r="G25" s="87">
        <v>1.945736380613246</v>
      </c>
      <c r="H25" s="7"/>
      <c r="I25" s="7"/>
      <c r="J25" s="7"/>
    </row>
    <row r="26" spans="2:10" ht="12.75">
      <c r="B26" s="66"/>
      <c r="C26" s="7"/>
      <c r="D26" s="7"/>
      <c r="E26" s="7"/>
      <c r="F26" s="7"/>
      <c r="G26" s="9"/>
      <c r="H26" s="7"/>
      <c r="I26" s="7"/>
      <c r="J26" s="7"/>
    </row>
    <row r="27" spans="2:10" ht="15" thickBot="1">
      <c r="B27" s="8" t="s">
        <v>30</v>
      </c>
      <c r="C27" s="7"/>
      <c r="D27" s="7"/>
      <c r="E27" s="7"/>
      <c r="F27" s="7"/>
      <c r="G27" s="9"/>
      <c r="H27" s="7"/>
      <c r="I27" s="7"/>
      <c r="J27" s="7"/>
    </row>
    <row r="28" spans="2:10" ht="12.75">
      <c r="B28" s="165" t="s">
        <v>2</v>
      </c>
      <c r="C28" s="88" t="s">
        <v>3</v>
      </c>
      <c r="D28" s="88" t="s">
        <v>4</v>
      </c>
      <c r="E28" s="89" t="s">
        <v>5</v>
      </c>
      <c r="F28" s="89" t="s">
        <v>6</v>
      </c>
      <c r="G28" s="90" t="s">
        <v>7</v>
      </c>
      <c r="H28" s="7"/>
      <c r="I28" s="7"/>
      <c r="J28" s="7"/>
    </row>
    <row r="29" spans="2:10" ht="12.75">
      <c r="B29" s="166"/>
      <c r="C29" s="91" t="s">
        <v>8</v>
      </c>
      <c r="D29" s="91" t="s">
        <v>9</v>
      </c>
      <c r="E29" s="92" t="s">
        <v>10</v>
      </c>
      <c r="F29" s="92" t="s">
        <v>11</v>
      </c>
      <c r="G29" s="93" t="s">
        <v>42</v>
      </c>
      <c r="H29" s="7"/>
      <c r="I29" s="7"/>
      <c r="J29" s="7"/>
    </row>
    <row r="30" spans="2:10" ht="13.5" thickBot="1">
      <c r="B30" s="170"/>
      <c r="C30" s="171" t="s">
        <v>13</v>
      </c>
      <c r="D30" s="171" t="s">
        <v>14</v>
      </c>
      <c r="E30" s="172" t="s">
        <v>15</v>
      </c>
      <c r="F30" s="172" t="s">
        <v>16</v>
      </c>
      <c r="G30" s="173" t="s">
        <v>17</v>
      </c>
      <c r="H30" s="7"/>
      <c r="I30" s="7"/>
      <c r="J30" s="7"/>
    </row>
    <row r="31" spans="2:10" ht="12.75">
      <c r="B31" s="94"/>
      <c r="C31" s="96"/>
      <c r="D31" s="95"/>
      <c r="E31" s="96"/>
      <c r="F31" s="96"/>
      <c r="G31" s="97"/>
      <c r="H31" s="7"/>
      <c r="I31" s="7"/>
      <c r="J31" s="7"/>
    </row>
    <row r="32" spans="2:10" ht="12.75">
      <c r="B32" s="54" t="s">
        <v>19</v>
      </c>
      <c r="C32" s="75">
        <v>49</v>
      </c>
      <c r="D32" s="98">
        <v>265825606</v>
      </c>
      <c r="E32" s="75">
        <v>5425012.367346939</v>
      </c>
      <c r="F32" s="77">
        <v>273</v>
      </c>
      <c r="G32" s="78">
        <v>6.55</v>
      </c>
      <c r="H32" s="7"/>
      <c r="I32" s="7"/>
      <c r="J32" s="7"/>
    </row>
    <row r="33" spans="2:10" ht="12.75">
      <c r="B33" s="54" t="s">
        <v>31</v>
      </c>
      <c r="C33" s="80">
        <v>4</v>
      </c>
      <c r="D33" s="163">
        <v>21782943</v>
      </c>
      <c r="E33" s="75">
        <v>5445735.75</v>
      </c>
      <c r="F33" s="158">
        <v>247</v>
      </c>
      <c r="G33" s="159">
        <v>6.527896482582725</v>
      </c>
      <c r="H33" s="7"/>
      <c r="I33" s="7"/>
      <c r="J33" s="7"/>
    </row>
    <row r="34" spans="2:10" ht="12.75">
      <c r="B34" s="74" t="s">
        <v>18</v>
      </c>
      <c r="C34" s="75">
        <v>98</v>
      </c>
      <c r="D34" s="98">
        <v>268790725</v>
      </c>
      <c r="E34" s="75">
        <v>2742762.5</v>
      </c>
      <c r="F34" s="77">
        <v>238</v>
      </c>
      <c r="G34" s="78">
        <v>6.93</v>
      </c>
      <c r="H34" s="7"/>
      <c r="I34" s="7"/>
      <c r="J34" s="7"/>
    </row>
    <row r="35" spans="2:10" ht="12.75">
      <c r="B35" s="79" t="s">
        <v>26</v>
      </c>
      <c r="C35" s="168">
        <v>4</v>
      </c>
      <c r="D35" s="169">
        <v>24300613</v>
      </c>
      <c r="E35" s="75">
        <v>697247.2975206611</v>
      </c>
      <c r="F35" s="158">
        <v>158</v>
      </c>
      <c r="G35" s="159">
        <v>5.79</v>
      </c>
      <c r="H35" s="7"/>
      <c r="I35" s="7"/>
      <c r="J35" s="7"/>
    </row>
    <row r="36" spans="2:10" ht="12.75">
      <c r="B36" s="74" t="s">
        <v>28</v>
      </c>
      <c r="C36" s="75">
        <v>0</v>
      </c>
      <c r="D36" s="98">
        <v>0</v>
      </c>
      <c r="E36" s="75" t="s">
        <v>38</v>
      </c>
      <c r="F36" s="77">
        <v>0</v>
      </c>
      <c r="G36" s="78">
        <v>0</v>
      </c>
      <c r="H36" s="7"/>
      <c r="I36" s="7"/>
      <c r="J36" s="7"/>
    </row>
    <row r="37" spans="2:10" ht="13.5" thickBot="1">
      <c r="B37" s="99"/>
      <c r="C37" s="101"/>
      <c r="D37" s="100"/>
      <c r="E37" s="101"/>
      <c r="F37" s="103"/>
      <c r="G37" s="102"/>
      <c r="H37" s="7"/>
      <c r="I37" s="7"/>
      <c r="J37" s="7"/>
    </row>
    <row r="38" spans="2:10" ht="13.5" thickBot="1">
      <c r="B38" s="104" t="s">
        <v>29</v>
      </c>
      <c r="C38" s="105">
        <v>155</v>
      </c>
      <c r="D38" s="105">
        <v>580699887</v>
      </c>
      <c r="E38" s="105">
        <v>3746450.8838709677</v>
      </c>
      <c r="F38" s="106">
        <v>251.01170161412483</v>
      </c>
      <c r="G38" s="107">
        <v>6.693259077231403</v>
      </c>
      <c r="H38" s="7"/>
      <c r="I38" s="7"/>
      <c r="J38" s="7"/>
    </row>
    <row r="39" spans="2:10" ht="5.25" customHeight="1">
      <c r="B39" s="7"/>
      <c r="C39" s="7"/>
      <c r="D39" s="7"/>
      <c r="E39" s="7"/>
      <c r="F39" s="7"/>
      <c r="G39" s="7"/>
      <c r="H39" s="7"/>
      <c r="I39" s="7"/>
      <c r="J39" s="7"/>
    </row>
    <row r="40" spans="2:10" ht="12.75">
      <c r="B40" s="10" t="s">
        <v>32</v>
      </c>
      <c r="C40" s="11"/>
      <c r="D40" s="11"/>
      <c r="E40" s="12"/>
      <c r="F40" s="11"/>
      <c r="G40" s="7"/>
      <c r="H40" s="7"/>
      <c r="I40" s="7"/>
      <c r="J40" s="7"/>
    </row>
    <row r="41" spans="2:10" ht="12.75">
      <c r="B41" s="10" t="s">
        <v>33</v>
      </c>
      <c r="C41" s="11"/>
      <c r="D41" s="11"/>
      <c r="E41" s="11"/>
      <c r="F41" s="11"/>
      <c r="G41" s="7"/>
      <c r="H41" s="7"/>
      <c r="I41" s="7"/>
      <c r="J41" s="7"/>
    </row>
    <row r="42" spans="2:10" ht="12.75">
      <c r="B42" s="10" t="s">
        <v>34</v>
      </c>
      <c r="C42" s="11"/>
      <c r="D42" s="11"/>
      <c r="E42" s="11"/>
      <c r="F42" s="11"/>
      <c r="G42" s="13"/>
      <c r="H42" s="7"/>
      <c r="I42" s="7"/>
      <c r="J42" s="7"/>
    </row>
    <row r="43" spans="2:10" ht="12.75">
      <c r="B43" s="10" t="s">
        <v>35</v>
      </c>
      <c r="C43" s="11"/>
      <c r="D43" s="11"/>
      <c r="E43" s="11"/>
      <c r="F43" s="11"/>
      <c r="G43" s="7"/>
      <c r="H43" s="7"/>
      <c r="I43" s="7"/>
      <c r="J43" s="7"/>
    </row>
    <row r="44" spans="2:10" ht="12.75">
      <c r="B44" s="10" t="s">
        <v>36</v>
      </c>
      <c r="C44" s="11"/>
      <c r="D44" s="11"/>
      <c r="E44" s="11"/>
      <c r="F44" s="11"/>
      <c r="G44" s="7"/>
      <c r="H44" s="7"/>
      <c r="I44" s="7"/>
      <c r="J44" s="7"/>
    </row>
    <row r="45" spans="2:10" ht="12.75">
      <c r="B45" s="7"/>
      <c r="C45" s="7"/>
      <c r="D45" s="7"/>
      <c r="E45" s="7"/>
      <c r="F45" s="7"/>
      <c r="G45" s="7"/>
      <c r="H45" s="7"/>
      <c r="I45" s="7"/>
      <c r="J45" s="7"/>
    </row>
    <row r="46" spans="2:10" ht="12.75">
      <c r="B46" s="167"/>
      <c r="C46" s="167"/>
      <c r="D46" s="167"/>
      <c r="E46" s="167"/>
      <c r="F46" s="167"/>
      <c r="G46" s="167"/>
      <c r="H46" s="167"/>
      <c r="I46" s="167"/>
      <c r="J46" s="167"/>
    </row>
    <row r="47" spans="2:10" ht="12.75">
      <c r="B47" s="7"/>
      <c r="C47" s="7"/>
      <c r="D47" s="7"/>
      <c r="E47" s="7"/>
      <c r="F47" s="7"/>
      <c r="G47" s="7"/>
      <c r="H47" s="7"/>
      <c r="I47" s="7"/>
      <c r="J47" s="7"/>
    </row>
    <row r="48" spans="2:10" ht="12.75">
      <c r="B48" s="7"/>
      <c r="C48" s="7"/>
      <c r="D48" s="7"/>
      <c r="E48" s="7"/>
      <c r="F48" s="7"/>
      <c r="G48" s="7"/>
      <c r="H48" s="7"/>
      <c r="I48" s="7"/>
      <c r="J48" s="7"/>
    </row>
    <row r="49" spans="2:10" ht="12.75">
      <c r="B49" s="7"/>
      <c r="C49" s="7"/>
      <c r="D49" s="7"/>
      <c r="E49" s="7"/>
      <c r="F49" s="7"/>
      <c r="G49" s="7"/>
      <c r="H49" s="7"/>
      <c r="I49" s="7"/>
      <c r="J49" s="7"/>
    </row>
    <row r="50" spans="2:10" ht="12.75">
      <c r="B50" s="7"/>
      <c r="C50" s="7"/>
      <c r="D50" s="7"/>
      <c r="E50" s="7"/>
      <c r="F50" s="7"/>
      <c r="G50" s="7"/>
      <c r="H50" s="7"/>
      <c r="I50" s="7"/>
      <c r="J50" s="7"/>
    </row>
    <row r="51" spans="2:10" ht="12.75">
      <c r="B51" s="7"/>
      <c r="C51" s="7"/>
      <c r="D51" s="7"/>
      <c r="E51" s="7"/>
      <c r="F51" s="7"/>
      <c r="G51" s="7"/>
      <c r="H51" s="7"/>
      <c r="I51" s="7"/>
      <c r="J51" s="7"/>
    </row>
  </sheetData>
  <sheetProtection/>
  <mergeCells count="2">
    <mergeCell ref="B6:B8"/>
    <mergeCell ref="B28:B30"/>
  </mergeCells>
  <printOptions/>
  <pageMargins left="0.7" right="0.7" top="0.75" bottom="0.75" header="0.3" footer="0.3"/>
  <pageSetup horizontalDpi="600" verticalDpi="600" orientation="portrait" r:id="rId1"/>
  <ignoredErrors>
    <ignoredError sqref="C8:G8 C30:G3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2:J52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28515625" style="0" customWidth="1"/>
    <col min="2" max="2" width="43.8515625" style="0" customWidth="1"/>
    <col min="3" max="7" width="14.7109375" style="0" customWidth="1"/>
  </cols>
  <sheetData>
    <row r="1" ht="5.25" customHeight="1"/>
    <row r="2" spans="2:10" ht="15.75">
      <c r="B2" s="4" t="s">
        <v>0</v>
      </c>
      <c r="C2" s="5"/>
      <c r="D2" s="5"/>
      <c r="E2" s="5"/>
      <c r="F2" s="5"/>
      <c r="G2" s="5"/>
      <c r="H2" s="5"/>
      <c r="I2" s="5"/>
      <c r="J2" s="5"/>
    </row>
    <row r="3" spans="2:10" ht="15.75">
      <c r="B3" s="6" t="s">
        <v>53</v>
      </c>
      <c r="C3" s="5"/>
      <c r="D3" s="5"/>
      <c r="E3" s="5"/>
      <c r="F3" s="5"/>
      <c r="G3" s="5"/>
      <c r="H3" s="5"/>
      <c r="I3" s="5"/>
      <c r="J3" s="5"/>
    </row>
    <row r="4" spans="2:10" ht="4.5" customHeight="1">
      <c r="B4" s="66"/>
      <c r="C4" s="7"/>
      <c r="D4" s="7"/>
      <c r="E4" s="7"/>
      <c r="F4" s="7"/>
      <c r="G4" s="7"/>
      <c r="H4" s="7"/>
      <c r="I4" s="7"/>
      <c r="J4" s="7"/>
    </row>
    <row r="5" spans="2:10" ht="15" thickBot="1">
      <c r="B5" s="8" t="s">
        <v>1</v>
      </c>
      <c r="C5" s="8"/>
      <c r="D5" s="8"/>
      <c r="E5" s="8"/>
      <c r="F5" s="8"/>
      <c r="G5" s="8"/>
      <c r="H5" s="8"/>
      <c r="I5" s="8"/>
      <c r="J5" s="8"/>
    </row>
    <row r="6" spans="2:10" ht="12.75">
      <c r="B6" s="118" t="s">
        <v>2</v>
      </c>
      <c r="C6" s="67" t="s">
        <v>3</v>
      </c>
      <c r="D6" s="67" t="s">
        <v>4</v>
      </c>
      <c r="E6" s="68" t="s">
        <v>5</v>
      </c>
      <c r="F6" s="68" t="s">
        <v>6</v>
      </c>
      <c r="G6" s="69" t="s">
        <v>7</v>
      </c>
      <c r="H6" s="7"/>
      <c r="I6" s="7"/>
      <c r="J6" s="7"/>
    </row>
    <row r="7" spans="2:10" ht="12.75">
      <c r="B7" s="119"/>
      <c r="C7" s="70" t="s">
        <v>8</v>
      </c>
      <c r="D7" s="70" t="s">
        <v>9</v>
      </c>
      <c r="E7" s="71" t="s">
        <v>10</v>
      </c>
      <c r="F7" s="71" t="s">
        <v>11</v>
      </c>
      <c r="G7" s="72" t="s">
        <v>12</v>
      </c>
      <c r="H7" s="7"/>
      <c r="I7" s="7"/>
      <c r="J7" s="7"/>
    </row>
    <row r="8" spans="2:10" ht="13.5" thickBot="1">
      <c r="B8" s="192"/>
      <c r="C8" s="193" t="s">
        <v>13</v>
      </c>
      <c r="D8" s="193" t="s">
        <v>14</v>
      </c>
      <c r="E8" s="194" t="s">
        <v>15</v>
      </c>
      <c r="F8" s="194" t="s">
        <v>16</v>
      </c>
      <c r="G8" s="195" t="s">
        <v>17</v>
      </c>
      <c r="H8" s="7"/>
      <c r="I8" s="7"/>
      <c r="J8" s="7"/>
    </row>
    <row r="9" spans="2:10" ht="12.75">
      <c r="B9" s="94"/>
      <c r="C9" s="81"/>
      <c r="D9" s="82"/>
      <c r="E9" s="191"/>
      <c r="F9" s="83"/>
      <c r="G9" s="73"/>
      <c r="H9" s="7"/>
      <c r="I9" s="7"/>
      <c r="J9" s="7"/>
    </row>
    <row r="10" spans="2:10" ht="12.75">
      <c r="B10" s="74" t="s">
        <v>18</v>
      </c>
      <c r="C10" s="75">
        <v>1683</v>
      </c>
      <c r="D10" s="76">
        <v>920046821</v>
      </c>
      <c r="E10" s="76">
        <v>546670.7195484254</v>
      </c>
      <c r="F10" s="77">
        <v>53</v>
      </c>
      <c r="G10" s="78">
        <v>1.9715546435109088</v>
      </c>
      <c r="H10" s="7"/>
      <c r="I10" s="7"/>
      <c r="J10" s="7"/>
    </row>
    <row r="11" spans="2:10" ht="12.75">
      <c r="B11" s="74" t="s">
        <v>19</v>
      </c>
      <c r="C11" s="75">
        <v>1937</v>
      </c>
      <c r="D11" s="75">
        <v>1786412942</v>
      </c>
      <c r="E11" s="76">
        <v>922257.584925142</v>
      </c>
      <c r="F11" s="77">
        <v>46</v>
      </c>
      <c r="G11" s="78">
        <v>2.0003699370657606</v>
      </c>
      <c r="H11" s="7"/>
      <c r="I11" s="7"/>
      <c r="J11" s="7"/>
    </row>
    <row r="12" spans="2:10" ht="12.75">
      <c r="B12" s="54" t="s">
        <v>37</v>
      </c>
      <c r="C12" s="75">
        <v>0</v>
      </c>
      <c r="D12" s="75">
        <v>0</v>
      </c>
      <c r="E12" s="76" t="e">
        <v>#DIV/0!</v>
      </c>
      <c r="F12" s="77">
        <v>0</v>
      </c>
      <c r="G12" s="78">
        <v>0</v>
      </c>
      <c r="H12" s="7"/>
      <c r="I12" s="7"/>
      <c r="J12" s="7"/>
    </row>
    <row r="13" spans="2:10" ht="12.75">
      <c r="B13" s="74" t="s">
        <v>20</v>
      </c>
      <c r="C13" s="80">
        <v>10</v>
      </c>
      <c r="D13" s="80">
        <v>6154908</v>
      </c>
      <c r="E13" s="76">
        <v>615490.8</v>
      </c>
      <c r="F13" s="158">
        <v>23</v>
      </c>
      <c r="G13" s="159">
        <v>1.7734331333628381</v>
      </c>
      <c r="H13" s="7"/>
      <c r="I13" s="7"/>
      <c r="J13" s="7"/>
    </row>
    <row r="14" spans="2:10" ht="12.75">
      <c r="B14" s="74" t="s">
        <v>28</v>
      </c>
      <c r="C14" s="75">
        <v>0</v>
      </c>
      <c r="D14" s="75">
        <v>0</v>
      </c>
      <c r="E14" s="76" t="e">
        <v>#DIV/0!</v>
      </c>
      <c r="F14" s="77">
        <v>0</v>
      </c>
      <c r="G14" s="78">
        <v>0</v>
      </c>
      <c r="H14" s="7"/>
      <c r="I14" s="7"/>
      <c r="J14" s="7"/>
    </row>
    <row r="15" spans="2:10" ht="12.75">
      <c r="B15" s="74" t="s">
        <v>39</v>
      </c>
      <c r="C15" s="80">
        <v>373</v>
      </c>
      <c r="D15" s="80">
        <v>248291650</v>
      </c>
      <c r="E15" s="76">
        <v>665661.2600536193</v>
      </c>
      <c r="F15" s="158">
        <v>40</v>
      </c>
      <c r="G15" s="159">
        <v>1.8595277928194525</v>
      </c>
      <c r="H15" s="7"/>
      <c r="I15" s="7"/>
      <c r="J15" s="7"/>
    </row>
    <row r="16" spans="2:10" ht="12.75">
      <c r="B16" s="74" t="s">
        <v>40</v>
      </c>
      <c r="C16" s="75">
        <v>0</v>
      </c>
      <c r="D16" s="75">
        <v>0</v>
      </c>
      <c r="E16" s="196" t="s">
        <v>38</v>
      </c>
      <c r="F16" s="77">
        <v>0</v>
      </c>
      <c r="G16" s="78">
        <v>0</v>
      </c>
      <c r="H16" s="7"/>
      <c r="I16" s="7"/>
      <c r="J16" s="7"/>
    </row>
    <row r="17" spans="2:10" ht="12.75">
      <c r="B17" s="74" t="s">
        <v>24</v>
      </c>
      <c r="C17" s="80">
        <v>837</v>
      </c>
      <c r="D17" s="80">
        <v>556238209</v>
      </c>
      <c r="E17" s="76">
        <v>664561.778972521</v>
      </c>
      <c r="F17" s="77">
        <v>49</v>
      </c>
      <c r="G17" s="78">
        <v>2.0277273949370134</v>
      </c>
      <c r="H17" s="7"/>
      <c r="I17" s="7"/>
      <c r="J17" s="7"/>
    </row>
    <row r="18" spans="2:10" ht="12.75">
      <c r="B18" s="74" t="s">
        <v>25</v>
      </c>
      <c r="C18" s="75">
        <v>48</v>
      </c>
      <c r="D18" s="75">
        <v>17641818</v>
      </c>
      <c r="E18" s="76">
        <v>367537.875</v>
      </c>
      <c r="F18" s="77">
        <v>50</v>
      </c>
      <c r="G18" s="78">
        <v>2.2</v>
      </c>
      <c r="H18" s="7"/>
      <c r="I18" s="7"/>
      <c r="J18" s="7"/>
    </row>
    <row r="19" spans="2:10" ht="12.75">
      <c r="B19" s="79" t="s">
        <v>26</v>
      </c>
      <c r="C19" s="80">
        <v>115</v>
      </c>
      <c r="D19" s="80">
        <v>74580996</v>
      </c>
      <c r="E19" s="76">
        <v>648530.4</v>
      </c>
      <c r="F19" s="77">
        <v>34</v>
      </c>
      <c r="G19" s="78">
        <v>2.3871628587529186</v>
      </c>
      <c r="H19" s="7"/>
      <c r="I19" s="7"/>
      <c r="J19" s="7"/>
    </row>
    <row r="20" spans="2:10" ht="12.75">
      <c r="B20" s="79" t="s">
        <v>27</v>
      </c>
      <c r="C20" s="75">
        <v>275</v>
      </c>
      <c r="D20" s="75">
        <v>182793729</v>
      </c>
      <c r="E20" s="100">
        <v>664704.4690909091</v>
      </c>
      <c r="F20" s="77">
        <v>40</v>
      </c>
      <c r="G20" s="78">
        <v>2.1479668617078214</v>
      </c>
      <c r="H20" s="7"/>
      <c r="I20" s="7"/>
      <c r="J20" s="7"/>
    </row>
    <row r="21" spans="2:10" ht="12.75">
      <c r="B21" s="79" t="s">
        <v>23</v>
      </c>
      <c r="C21" s="75">
        <v>0</v>
      </c>
      <c r="D21" s="75">
        <v>0</v>
      </c>
      <c r="E21" s="100" t="e">
        <v>#DIV/0!</v>
      </c>
      <c r="F21" s="77">
        <v>0</v>
      </c>
      <c r="G21" s="78">
        <v>0</v>
      </c>
      <c r="H21" s="7"/>
      <c r="I21" s="7"/>
      <c r="J21" s="7"/>
    </row>
    <row r="22" spans="2:10" ht="12.75">
      <c r="B22" s="79" t="s">
        <v>41</v>
      </c>
      <c r="C22" s="81">
        <v>123</v>
      </c>
      <c r="D22" s="81">
        <v>76340818</v>
      </c>
      <c r="E22" s="100">
        <v>620657.0569105691</v>
      </c>
      <c r="F22" s="83">
        <v>54</v>
      </c>
      <c r="G22" s="73">
        <v>1.92</v>
      </c>
      <c r="H22" s="7"/>
      <c r="I22" s="7"/>
      <c r="J22" s="7"/>
    </row>
    <row r="23" spans="2:10" ht="12.75">
      <c r="B23" s="79" t="s">
        <v>22</v>
      </c>
      <c r="C23" s="75">
        <v>339</v>
      </c>
      <c r="D23" s="76">
        <v>276451203</v>
      </c>
      <c r="E23" s="100">
        <v>815490.2743362832</v>
      </c>
      <c r="F23" s="77">
        <v>30</v>
      </c>
      <c r="G23" s="78">
        <v>1.6197361201209892</v>
      </c>
      <c r="H23" s="7"/>
      <c r="I23" s="7"/>
      <c r="J23" s="7"/>
    </row>
    <row r="24" spans="2:10" ht="13.5" thickBot="1">
      <c r="B24" s="48"/>
      <c r="C24" s="49"/>
      <c r="D24" s="50"/>
      <c r="E24" s="51"/>
      <c r="F24" s="52"/>
      <c r="G24" s="53"/>
      <c r="H24" s="7"/>
      <c r="I24" s="7"/>
      <c r="J24" s="7"/>
    </row>
    <row r="25" spans="2:10" ht="13.5" thickBot="1">
      <c r="B25" s="84" t="s">
        <v>29</v>
      </c>
      <c r="C25" s="85">
        <v>5740</v>
      </c>
      <c r="D25" s="85">
        <v>4144953094</v>
      </c>
      <c r="E25" s="85">
        <v>722117.2637630661</v>
      </c>
      <c r="F25" s="86">
        <v>46.17951224419815</v>
      </c>
      <c r="G25" s="87">
        <v>1.9763228586928854</v>
      </c>
      <c r="H25" s="7"/>
      <c r="I25" s="7"/>
      <c r="J25" s="7"/>
    </row>
    <row r="26" spans="2:10" ht="12.75">
      <c r="B26" s="66"/>
      <c r="C26" s="7"/>
      <c r="D26" s="7"/>
      <c r="E26" s="7"/>
      <c r="F26" s="7"/>
      <c r="G26" s="9"/>
      <c r="H26" s="7"/>
      <c r="I26" s="7"/>
      <c r="J26" s="7"/>
    </row>
    <row r="27" spans="2:10" ht="15" thickBot="1">
      <c r="B27" s="8" t="s">
        <v>30</v>
      </c>
      <c r="C27" s="7"/>
      <c r="D27" s="7"/>
      <c r="E27" s="7"/>
      <c r="F27" s="7"/>
      <c r="G27" s="9"/>
      <c r="H27" s="7"/>
      <c r="I27" s="7"/>
      <c r="J27" s="7"/>
    </row>
    <row r="28" spans="2:10" ht="12.75">
      <c r="B28" s="165" t="s">
        <v>2</v>
      </c>
      <c r="C28" s="88" t="s">
        <v>3</v>
      </c>
      <c r="D28" s="88" t="s">
        <v>4</v>
      </c>
      <c r="E28" s="89" t="s">
        <v>5</v>
      </c>
      <c r="F28" s="89" t="s">
        <v>6</v>
      </c>
      <c r="G28" s="90" t="s">
        <v>7</v>
      </c>
      <c r="H28" s="7"/>
      <c r="I28" s="7"/>
      <c r="J28" s="7"/>
    </row>
    <row r="29" spans="2:10" ht="12.75">
      <c r="B29" s="166"/>
      <c r="C29" s="91" t="s">
        <v>8</v>
      </c>
      <c r="D29" s="91" t="s">
        <v>9</v>
      </c>
      <c r="E29" s="92" t="s">
        <v>10</v>
      </c>
      <c r="F29" s="92" t="s">
        <v>11</v>
      </c>
      <c r="G29" s="93" t="s">
        <v>42</v>
      </c>
      <c r="H29" s="7"/>
      <c r="I29" s="7"/>
      <c r="J29" s="7"/>
    </row>
    <row r="30" spans="2:10" ht="13.5" thickBot="1">
      <c r="B30" s="170"/>
      <c r="C30" s="171" t="s">
        <v>13</v>
      </c>
      <c r="D30" s="171" t="s">
        <v>14</v>
      </c>
      <c r="E30" s="172" t="s">
        <v>15</v>
      </c>
      <c r="F30" s="172" t="s">
        <v>16</v>
      </c>
      <c r="G30" s="173" t="s">
        <v>17</v>
      </c>
      <c r="H30" s="7"/>
      <c r="I30" s="7"/>
      <c r="J30" s="7"/>
    </row>
    <row r="31" spans="2:10" ht="12.75">
      <c r="B31" s="94"/>
      <c r="C31" s="96"/>
      <c r="D31" s="95"/>
      <c r="E31" s="96"/>
      <c r="F31" s="96"/>
      <c r="G31" s="97"/>
      <c r="H31" s="7"/>
      <c r="I31" s="7"/>
      <c r="J31" s="7"/>
    </row>
    <row r="32" spans="2:10" ht="12.75">
      <c r="B32" s="54" t="s">
        <v>19</v>
      </c>
      <c r="C32" s="75">
        <v>21</v>
      </c>
      <c r="D32" s="98">
        <v>114854939</v>
      </c>
      <c r="E32" s="75">
        <v>5469282.80952381</v>
      </c>
      <c r="F32" s="77">
        <v>274</v>
      </c>
      <c r="G32" s="78">
        <v>6.55</v>
      </c>
      <c r="H32" s="7"/>
      <c r="I32" s="7"/>
      <c r="J32" s="7"/>
    </row>
    <row r="33" spans="2:10" ht="12.75">
      <c r="B33" s="54" t="s">
        <v>31</v>
      </c>
      <c r="C33" s="80">
        <v>2</v>
      </c>
      <c r="D33" s="163">
        <v>10223766</v>
      </c>
      <c r="E33" s="75">
        <v>5111883</v>
      </c>
      <c r="F33" s="158">
        <v>253</v>
      </c>
      <c r="G33" s="159">
        <v>6.441235287466478</v>
      </c>
      <c r="H33" s="7"/>
      <c r="I33" s="7"/>
      <c r="J33" s="7"/>
    </row>
    <row r="34" spans="2:10" ht="12.75">
      <c r="B34" s="74" t="s">
        <v>18</v>
      </c>
      <c r="C34" s="75">
        <v>114</v>
      </c>
      <c r="D34" s="98">
        <v>326372795</v>
      </c>
      <c r="E34" s="75">
        <v>2862919.254385965</v>
      </c>
      <c r="F34" s="77">
        <v>240</v>
      </c>
      <c r="G34" s="78">
        <v>6.93</v>
      </c>
      <c r="H34" s="7"/>
      <c r="I34" s="7"/>
      <c r="J34" s="7"/>
    </row>
    <row r="35" spans="2:10" ht="3" customHeight="1">
      <c r="B35" s="79" t="s">
        <v>26</v>
      </c>
      <c r="C35" s="168">
        <v>3</v>
      </c>
      <c r="D35" s="169">
        <v>125953483</v>
      </c>
      <c r="E35" s="75">
        <v>648530.4</v>
      </c>
      <c r="F35" s="158">
        <v>45</v>
      </c>
      <c r="G35" s="159">
        <v>5.03</v>
      </c>
      <c r="H35" s="7"/>
      <c r="I35" s="7"/>
      <c r="J35" s="7"/>
    </row>
    <row r="36" spans="2:10" ht="12.75">
      <c r="B36" s="74" t="s">
        <v>28</v>
      </c>
      <c r="C36" s="75">
        <v>35</v>
      </c>
      <c r="D36" s="98">
        <v>109322304</v>
      </c>
      <c r="E36" s="75">
        <v>3123494.4</v>
      </c>
      <c r="F36" s="77">
        <v>57</v>
      </c>
      <c r="G36" s="78">
        <v>7.18</v>
      </c>
      <c r="H36" s="7"/>
      <c r="I36" s="7"/>
      <c r="J36" s="7"/>
    </row>
    <row r="37" spans="2:10" ht="13.5" thickBot="1">
      <c r="B37" s="99"/>
      <c r="C37" s="101"/>
      <c r="D37" s="100"/>
      <c r="E37" s="101"/>
      <c r="F37" s="103"/>
      <c r="G37" s="102"/>
      <c r="H37" s="7"/>
      <c r="I37" s="7"/>
      <c r="J37" s="7"/>
    </row>
    <row r="38" spans="2:10" ht="13.5" thickBot="1">
      <c r="B38" s="104" t="s">
        <v>29</v>
      </c>
      <c r="C38" s="105">
        <v>175</v>
      </c>
      <c r="D38" s="105">
        <v>686727287</v>
      </c>
      <c r="E38" s="105">
        <v>3924155.9257142856</v>
      </c>
      <c r="F38" s="106">
        <v>180.98249086613038</v>
      </c>
      <c r="G38" s="107">
        <v>6.550485541344158</v>
      </c>
      <c r="H38" s="7"/>
      <c r="I38" s="7"/>
      <c r="J38" s="7"/>
    </row>
    <row r="39" spans="2:10" ht="6.75" customHeight="1">
      <c r="B39" s="7"/>
      <c r="C39" s="7"/>
      <c r="D39" s="7"/>
      <c r="E39" s="7"/>
      <c r="F39" s="7"/>
      <c r="G39" s="7"/>
      <c r="H39" s="7"/>
      <c r="I39" s="7"/>
      <c r="J39" s="7"/>
    </row>
    <row r="40" spans="2:10" ht="12.75">
      <c r="B40" s="10" t="s">
        <v>32</v>
      </c>
      <c r="C40" s="11"/>
      <c r="D40" s="11"/>
      <c r="E40" s="12"/>
      <c r="F40" s="11"/>
      <c r="G40" s="7"/>
      <c r="H40" s="7"/>
      <c r="I40" s="7"/>
      <c r="J40" s="7"/>
    </row>
    <row r="41" spans="2:10" ht="12.75">
      <c r="B41" s="10" t="s">
        <v>33</v>
      </c>
      <c r="C41" s="11"/>
      <c r="D41" s="11"/>
      <c r="E41" s="11"/>
      <c r="F41" s="11"/>
      <c r="G41" s="7"/>
      <c r="H41" s="7"/>
      <c r="I41" s="7"/>
      <c r="J41" s="7"/>
    </row>
    <row r="42" spans="2:10" ht="12.75">
      <c r="B42" s="10" t="s">
        <v>34</v>
      </c>
      <c r="C42" s="11"/>
      <c r="D42" s="11"/>
      <c r="E42" s="11"/>
      <c r="F42" s="11"/>
      <c r="G42" s="13"/>
      <c r="H42" s="7"/>
      <c r="I42" s="7"/>
      <c r="J42" s="7"/>
    </row>
    <row r="43" spans="2:10" ht="12.75">
      <c r="B43" s="10" t="s">
        <v>35</v>
      </c>
      <c r="C43" s="11"/>
      <c r="D43" s="11"/>
      <c r="E43" s="11"/>
      <c r="F43" s="11"/>
      <c r="G43" s="7"/>
      <c r="H43" s="7"/>
      <c r="I43" s="7"/>
      <c r="J43" s="7"/>
    </row>
    <row r="44" spans="2:10" ht="12.75">
      <c r="B44" s="10" t="s">
        <v>36</v>
      </c>
      <c r="C44" s="11"/>
      <c r="D44" s="11"/>
      <c r="E44" s="11"/>
      <c r="F44" s="11"/>
      <c r="G44" s="7"/>
      <c r="H44" s="7"/>
      <c r="I44" s="7"/>
      <c r="J44" s="7"/>
    </row>
    <row r="45" spans="2:10" ht="12.75">
      <c r="B45" s="7"/>
      <c r="C45" s="7"/>
      <c r="D45" s="7"/>
      <c r="E45" s="7"/>
      <c r="F45" s="7"/>
      <c r="G45" s="7"/>
      <c r="H45" s="7"/>
      <c r="I45" s="7"/>
      <c r="J45" s="7"/>
    </row>
    <row r="46" spans="2:10" ht="12.75">
      <c r="B46" s="7"/>
      <c r="C46" s="7"/>
      <c r="D46" s="7"/>
      <c r="E46" s="7"/>
      <c r="F46" s="7"/>
      <c r="G46" s="7"/>
      <c r="H46" s="7"/>
      <c r="I46" s="7"/>
      <c r="J46" s="7"/>
    </row>
    <row r="47" spans="2:10" ht="12.75">
      <c r="B47" s="7"/>
      <c r="C47" s="7"/>
      <c r="D47" s="7"/>
      <c r="E47" s="7"/>
      <c r="F47" s="7"/>
      <c r="G47" s="7"/>
      <c r="H47" s="7"/>
      <c r="I47" s="7"/>
      <c r="J47" s="7"/>
    </row>
    <row r="48" spans="2:10" ht="12.75">
      <c r="B48" s="7"/>
      <c r="C48" s="7"/>
      <c r="D48" s="7"/>
      <c r="E48" s="7"/>
      <c r="F48" s="7"/>
      <c r="G48" s="7"/>
      <c r="H48" s="7"/>
      <c r="I48" s="7"/>
      <c r="J48" s="7"/>
    </row>
    <row r="49" spans="2:10" ht="12.75">
      <c r="B49" s="7"/>
      <c r="C49" s="7"/>
      <c r="D49" s="7"/>
      <c r="E49" s="7"/>
      <c r="F49" s="7"/>
      <c r="G49" s="7"/>
      <c r="H49" s="7"/>
      <c r="I49" s="7"/>
      <c r="J49" s="7"/>
    </row>
    <row r="50" spans="2:10" ht="12.75">
      <c r="B50" s="7"/>
      <c r="C50" s="7"/>
      <c r="D50" s="7"/>
      <c r="E50" s="7"/>
      <c r="F50" s="7"/>
      <c r="G50" s="7"/>
      <c r="H50" s="7"/>
      <c r="I50" s="7"/>
      <c r="J50" s="7"/>
    </row>
    <row r="51" spans="2:10" ht="12.75">
      <c r="B51" s="7"/>
      <c r="C51" s="7"/>
      <c r="D51" s="7"/>
      <c r="E51" s="7"/>
      <c r="F51" s="7"/>
      <c r="G51" s="7"/>
      <c r="H51" s="7"/>
      <c r="I51" s="7"/>
      <c r="J51" s="7"/>
    </row>
    <row r="52" spans="2:10" ht="12.75">
      <c r="B52" s="7"/>
      <c r="C52" s="7"/>
      <c r="D52" s="7"/>
      <c r="E52" s="7"/>
      <c r="F52" s="7"/>
      <c r="G52" s="7"/>
      <c r="H52" s="7"/>
      <c r="I52" s="7"/>
      <c r="J52" s="7"/>
    </row>
  </sheetData>
  <sheetProtection/>
  <mergeCells count="2">
    <mergeCell ref="B6:B8"/>
    <mergeCell ref="B28:B30"/>
  </mergeCells>
  <printOptions/>
  <pageMargins left="0.7" right="0.7" top="0.75" bottom="0.75" header="0.3" footer="0.3"/>
  <pageSetup orientation="portrait" paperSize="9"/>
  <ignoredErrors>
    <ignoredError sqref="C8:G8 C30:G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dacortes</dc:creator>
  <cp:keywords/>
  <dc:description/>
  <cp:lastModifiedBy>Seda Espejo Salvador</cp:lastModifiedBy>
  <cp:lastPrinted>2010-11-15T19:39:49Z</cp:lastPrinted>
  <dcterms:created xsi:type="dcterms:W3CDTF">2009-09-10T19:54:31Z</dcterms:created>
  <dcterms:modified xsi:type="dcterms:W3CDTF">2013-08-30T20:15:01Z</dcterms:modified>
  <cp:category/>
  <cp:version/>
  <cp:contentType/>
  <cp:contentStatus/>
</cp:coreProperties>
</file>