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G:\Mis documentos\A Protección al Cliente Financiero\Mutuarias\"/>
    </mc:Choice>
  </mc:AlternateContent>
  <xr:revisionPtr revIDLastSave="0" documentId="8_{0B2BE81D-2D8A-46AE-9CD7-3EF7FE16D25C}" xr6:coauthVersionLast="47" xr6:coauthVersionMax="47" xr10:uidLastSave="{00000000-0000-0000-0000-000000000000}"/>
  <bookViews>
    <workbookView xWindow="-110" yWindow="-110" windowWidth="19420" windowHeight="10300" tabRatio="794" xr2:uid="{00000000-000D-0000-FFFF-FFFF00000000}"/>
  </bookViews>
  <sheets>
    <sheet name="Diciembre 2022" sheetId="39" r:id="rId1"/>
    <sheet name="Septiembre 2022" sheetId="38" r:id="rId2"/>
    <sheet name="Junio 2022" sheetId="34" r:id="rId3"/>
    <sheet name="Marzo 2022" sheetId="37" r:id="rId4"/>
    <sheet name="Diciembre 2021" sheetId="40" r:id="rId5"/>
  </sheets>
  <definedNames>
    <definedName name="UF">#REF!</definedName>
    <definedName name="UF_30.09.20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40" l="1"/>
  <c r="H24" i="40"/>
  <c r="F24" i="40"/>
  <c r="E24" i="40"/>
  <c r="I23" i="40"/>
  <c r="H23" i="40"/>
  <c r="D22" i="39" l="1"/>
  <c r="H23" i="38" l="1"/>
  <c r="G23" i="38"/>
  <c r="E23" i="38"/>
  <c r="D23" i="38"/>
  <c r="H22" i="38"/>
  <c r="G22" i="38"/>
  <c r="H22" i="39" l="1"/>
  <c r="G22" i="39"/>
  <c r="E22" i="39"/>
  <c r="H21" i="39"/>
  <c r="G21" i="39"/>
  <c r="H22" i="34" l="1"/>
  <c r="G22" i="34"/>
  <c r="H23" i="37" l="1"/>
  <c r="G23" i="37"/>
  <c r="E23" i="37"/>
  <c r="D23" i="37"/>
  <c r="H22" i="37"/>
  <c r="G22" i="37"/>
  <c r="H23" i="34" l="1"/>
  <c r="G23" i="34"/>
  <c r="E23" i="34"/>
  <c r="D23" i="34"/>
</calcChain>
</file>

<file path=xl/sharedStrings.xml><?xml version="1.0" encoding="utf-8"?>
<sst xmlns="http://schemas.openxmlformats.org/spreadsheetml/2006/main" count="289" uniqueCount="82">
  <si>
    <t>NOMBRE CORTO</t>
  </si>
  <si>
    <t>RAZÓN SOCIAL</t>
  </si>
  <si>
    <t>M Y V MUTUOS</t>
  </si>
  <si>
    <t>ADMINISTRADORA DE MUTUOS HIPOTECARIOS M Y V S.A.</t>
  </si>
  <si>
    <t>BICE</t>
  </si>
  <si>
    <t xml:space="preserve">BICE HIPOTECARIA ADMINISTRADORA DE MUTUOS HIPOTECARIOS S.A.  </t>
  </si>
  <si>
    <t>CONCRECES</t>
  </si>
  <si>
    <t>HIPOTECARIA CONCRECES S.A.</t>
  </si>
  <si>
    <t>LA CONSTRUCCIÓN</t>
  </si>
  <si>
    <t>HIPOTECARIA LA CONSTRUCCIÓN S.A.</t>
  </si>
  <si>
    <t>METLIFE</t>
  </si>
  <si>
    <t xml:space="preserve">METLIFE CHILE ADMINISTRADORA DE MUTUOS </t>
  </si>
  <si>
    <t>RENTA NACIONAL</t>
  </si>
  <si>
    <t xml:space="preserve">MUTUOS HIPOTECARIOS RENTA NACIONAL </t>
  </si>
  <si>
    <t>PENTA</t>
  </si>
  <si>
    <t>PENTA HIPOTECARIO ADMINISTRADORA DE MUTUOS HIPOTECARIOS S.A</t>
  </si>
  <si>
    <t>CCAF LOS ANDES</t>
  </si>
  <si>
    <t>CAJA DE COMPENSACION DE ASIGNACION FAMILIAR DE LOS ANDES</t>
  </si>
  <si>
    <t>CCAF LOS HEROES</t>
  </si>
  <si>
    <t>CAJA DE COMPENSACION DE ASIGNACION FAMILIAR DE LOS HEROES</t>
  </si>
  <si>
    <t>TOTAL MERCADO</t>
  </si>
  <si>
    <t>PROMEDIO MERCADO (simple)</t>
  </si>
  <si>
    <t>Razón de Endeudamiento: Cuociente entre el Pasivo Exigible y el Patrimonio.</t>
  </si>
  <si>
    <t>HIPOTECARIA SECURITY PRINCIPAL S.A.</t>
  </si>
  <si>
    <t>SECURITY PRINCIPAL</t>
  </si>
  <si>
    <t>(3)</t>
  </si>
  <si>
    <t>* Para todos los Agentes Administradores de Mutuos Hipotecarios Endosables  se consideró EEFF individuales.</t>
  </si>
  <si>
    <t>NOTAS</t>
  </si>
  <si>
    <t>AGENTE ADMINISTRADOR DE MUTUOS HIPOTECARIOS ANDES S.A.</t>
  </si>
  <si>
    <t>ANDES</t>
  </si>
  <si>
    <t>* La Razón de Endeudamiento y Nivel Patrimonial, es calculado por esta Comisión de acuerdo a la información financiera enviada por los Agentes Administradores de Mutuos Hipotecarios Endosables, en sus Estados Financieros.</t>
  </si>
  <si>
    <t>Limite máximo de endeudamiento: menor o igual a 10 veces.</t>
  </si>
  <si>
    <t>Patrimonio: El Patrimonio mínimo para el periodo debe ser superior a UF 10.000.</t>
  </si>
  <si>
    <t>CREDITU</t>
  </si>
  <si>
    <t>CREDITU ADMINISTRADORA DE MUTUOS HIPOTECARIOS S.A.</t>
  </si>
  <si>
    <t>CENTRAL HIPOTECARIA</t>
  </si>
  <si>
    <t>CENTRAL HIPOTECARIA S.A.</t>
  </si>
  <si>
    <t>EVOLUCIONA</t>
  </si>
  <si>
    <t>EVOLUCIONA ADMINISTRADORA DE MUTUOS HIPOTECARIOS S.A.</t>
  </si>
  <si>
    <t>NUEVO CAPITAL</t>
  </si>
  <si>
    <t>NUEVO CAPITAL ADMINISTRADORA DE MUTUOS HIPOTECARIOS S.A.</t>
  </si>
  <si>
    <r>
      <rPr>
        <b/>
        <u/>
        <sz val="12"/>
        <color rgb="FFC00000"/>
        <rFont val="Arial Narrow"/>
        <family val="2"/>
      </rPr>
      <t xml:space="preserve">(2) </t>
    </r>
    <r>
      <rPr>
        <b/>
        <u/>
        <sz val="12"/>
        <color indexed="28"/>
        <rFont val="Arial Narrow"/>
        <family val="2"/>
      </rPr>
      <t>Patrimonio</t>
    </r>
  </si>
  <si>
    <r>
      <rPr>
        <b/>
        <u/>
        <sz val="12"/>
        <color rgb="FFC00000"/>
        <rFont val="Arial Narrow"/>
        <family val="2"/>
      </rPr>
      <t>(1)</t>
    </r>
    <r>
      <rPr>
        <b/>
        <u/>
        <sz val="12"/>
        <color indexed="56"/>
        <rFont val="Arial Narrow"/>
        <family val="2"/>
      </rPr>
      <t xml:space="preserve"> </t>
    </r>
    <r>
      <rPr>
        <b/>
        <u/>
        <sz val="12"/>
        <color indexed="28"/>
        <rFont val="Arial Narrow"/>
        <family val="2"/>
      </rPr>
      <t>Endeudamiento</t>
    </r>
  </si>
  <si>
    <r>
      <t>RAZÓN ENDEUDAMIENTO</t>
    </r>
    <r>
      <rPr>
        <b/>
        <sz val="12"/>
        <color rgb="FFC00000"/>
        <rFont val="Arial Narrow"/>
        <family val="2"/>
      </rPr>
      <t xml:space="preserve"> (1)</t>
    </r>
  </si>
  <si>
    <r>
      <t>PATRIMONIO</t>
    </r>
    <r>
      <rPr>
        <b/>
        <sz val="12"/>
        <color rgb="FFC00000"/>
        <rFont val="Arial Narrow"/>
        <family val="2"/>
      </rPr>
      <t xml:space="preserve"> (2)</t>
    </r>
  </si>
  <si>
    <t>XLC</t>
  </si>
  <si>
    <t>XLC ADMINISTRADORA DE MUTUOS HIPOTECARIOS S.A.</t>
  </si>
  <si>
    <t>Diciembre 2020</t>
  </si>
  <si>
    <t>Diciembre 2021</t>
  </si>
  <si>
    <t>* Los Estados Financieros al  31 de diciembre 2021 y 2020, se presentan bajo norma IFRS, conforme a las instrucciones establecidas en la Circular SVS N° 2143, de 24.01.2014.</t>
  </si>
  <si>
    <t>* El Promedio de Mercado Simple, es calculado por esta  Comisión de acuerdo a la información financiera enviada por los Agentes Administradores de Mutuos Hipotecarios Endosables, en sus Estados Financieros.</t>
  </si>
  <si>
    <r>
      <rPr>
        <b/>
        <u/>
        <sz val="12"/>
        <color rgb="FFC00000"/>
        <rFont val="Arial Narrow"/>
        <family val="2"/>
      </rPr>
      <t xml:space="preserve">(3) </t>
    </r>
    <r>
      <rPr>
        <b/>
        <u/>
        <sz val="12"/>
        <color indexed="28"/>
        <rFont val="Arial Narrow"/>
        <family val="2"/>
      </rPr>
      <t>XLC Administradora de Mutuos Hipotecarios S.A.</t>
    </r>
  </si>
  <si>
    <t>Por Resolución Exenta N° 676 de 24.01.2022, la CMF canceló la inscripción de la mutuaria en el Registro Especial de Agentes Administradores de Mutuos Hipotecarios Endosables, por disolución de la sociedad con fecha 9 de julio de 2021.</t>
  </si>
  <si>
    <t>Información de Endeudamiento y Patrimonio - Administradoras de Mutuos Hipotecarios
31 de marzo de 2022</t>
  </si>
  <si>
    <t>Marzo 2022</t>
  </si>
  <si>
    <t>* Los Estados Financieros al  31 de marzo de 2022 y 31 de diciembre 2021, se presentan bajo norma IFRS, conforme a las instrucciones establecidas en la Circular SVS N° 2143, de 24.01.2014.</t>
  </si>
  <si>
    <r>
      <t xml:space="preserve">(3) </t>
    </r>
    <r>
      <rPr>
        <b/>
        <u/>
        <sz val="12"/>
        <color rgb="FF660066"/>
        <rFont val="Arial Narrow"/>
        <family val="2"/>
      </rPr>
      <t>Cajas de Compensación de Asignación Familiar</t>
    </r>
  </si>
  <si>
    <t>Información de Endeudamiento y Patrimonio - Administradoras de Mutuos Hipotecarios
31 de diciembre 2021</t>
  </si>
  <si>
    <t>Información de Endeudamiento y Patrimonio - Administradoras de Mutuos Hipotecarios
30 de junio de 2022</t>
  </si>
  <si>
    <t>Junio 2022</t>
  </si>
  <si>
    <t>* Los Estados Financieros al  30 de junio y 31 de marzo 2022, se presentan bajo norma IFRS, conforme a las instrucciones establecidas en la Circular SVS N° 2143, de 24.01.2014.</t>
  </si>
  <si>
    <t>Se incorpora la información de los Estados Financieros al 31.03.2021 de Caja de Compensación de Asignación Familiar Los Héroes y Caja de Compensación de Asignación Familiar Los Andes , que fue recepcionada por esta Comisión los días 27.05.2022 y 09.05.2022, respectivamente.</t>
  </si>
  <si>
    <t>(4)</t>
  </si>
  <si>
    <r>
      <t xml:space="preserve">(3) </t>
    </r>
    <r>
      <rPr>
        <b/>
        <u/>
        <sz val="12"/>
        <color rgb="FF660066"/>
        <rFont val="Arial Narrow"/>
        <family val="2"/>
      </rPr>
      <t>Nuevo Capital</t>
    </r>
  </si>
  <si>
    <r>
      <t xml:space="preserve">(4) </t>
    </r>
    <r>
      <rPr>
        <b/>
        <u/>
        <sz val="12"/>
        <color rgb="FF660066"/>
        <rFont val="Arial Narrow"/>
        <family val="2"/>
      </rPr>
      <t>Cajas de Compensación de Asignación Familiar</t>
    </r>
  </si>
  <si>
    <t>* Para todos los Agentes Administradores de Mutuos Hipotecarios Endosables se consideró EEFF individuales.</t>
  </si>
  <si>
    <t>Patrimonio: El Patrimonio mínimo para el periodo debe ser superior a UF10.000.</t>
  </si>
  <si>
    <t>El patrimonio de la sociedad ascendía al 30 de junio de 2022 a UF9.749, esto es, bajo el monto de UF10.000 establecido en la letra b) del Art. 88 de la Ley de Seguros. Lo anterior, como consecuencia de aumentos del IPC. La entidad se encuentra evaluando las medidas necesarias para restituir su patrimonio al monto mínimo exigido.</t>
  </si>
  <si>
    <t>Se incorpora la información de los Estados Financieros al 30.06.2022 de Caja de Compensación de Asignación Familiar Los Héroes y Caja de Compensación de Asignación Familiar Los Andes , que fue recepcionada por esta Comisión los días 06.09.2022 y 29.08.2022, respectivamente.</t>
  </si>
  <si>
    <t>Información de Endeudamiento y Patrimonio - Administradoras de Mutuos Hipotecarios
30 de septiembre de 2022</t>
  </si>
  <si>
    <t>Septiembre 2022</t>
  </si>
  <si>
    <t>* Los Estados Financieros al  30 de septiembre y 30 de junio de 2022, se presentan bajo norma IFRS, conforme a las instrucciones establecidas en la Circular SVS N° 2143, de 24.01.2014.</t>
  </si>
  <si>
    <t>El Patrimonio mínimo para el periodo debe ser superior a UF 10.000.</t>
  </si>
  <si>
    <t>Información de Endeudamiento y Patrimonio - Administradoras de Mutuos Hipotecarios
31 de diciembre de 2022</t>
  </si>
  <si>
    <t>Se incorpora la información de los Estados Financieros al 30.09.2022 de Caja de Compensación de Asignación Familiar Los Héroes y Caja de Compensación de Asignación Familiar Los Andes , que fue recepcionada por esta Comisión los días 29.11.2022 y 28.11.2022, respectivamente.</t>
  </si>
  <si>
    <t>Diciembre 2022</t>
  </si>
  <si>
    <t>* Los Estados Financieros al  31 de diciembre de 2022 y 2021, se presentan bajo norma IFRS, conforme a las instrucciones establecidas en la Circular SVS N° 2143, de 24.01.2014.</t>
  </si>
  <si>
    <r>
      <rPr>
        <b/>
        <u/>
        <sz val="12"/>
        <color rgb="FFC00000"/>
        <rFont val="Arial Narrow"/>
        <family val="2"/>
      </rPr>
      <t xml:space="preserve">(3) </t>
    </r>
    <r>
      <rPr>
        <b/>
        <u/>
        <sz val="12"/>
        <color indexed="28"/>
        <rFont val="Arial Narrow"/>
        <family val="2"/>
      </rPr>
      <t>Central Hipotecaria S.A.</t>
    </r>
  </si>
  <si>
    <t>Por Resolución Exenta N° 588 de 18.01.2023, la CMF canceló la inscripción de la mutuaria en el Registro Especial de Agentes Administradores de Mutuos Hipotecarios Endosables.</t>
  </si>
  <si>
    <t xml:space="preserve">CENTRAL HIPOTECARIA </t>
  </si>
  <si>
    <r>
      <rPr>
        <b/>
        <u/>
        <sz val="12"/>
        <color rgb="FFC00000"/>
        <rFont val="Arial Narrow"/>
        <family val="2"/>
      </rPr>
      <t xml:space="preserve">(4) </t>
    </r>
    <r>
      <rPr>
        <b/>
        <u/>
        <sz val="12"/>
        <color indexed="28"/>
        <rFont val="Arial Narrow"/>
        <family val="2"/>
      </rPr>
      <t>Hipotecaria la Construcción S.A.</t>
    </r>
  </si>
  <si>
    <t>La razón de endeudamiento podría presentar variaciones frente al Hecho Relevante informado por la entidad con fecha 28.03.2023.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</si>
</sst>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64" formatCode="_-* #,##0.00_-;\-* #,##0.00_-;_-* &quot;-&quot;??_-;_-@_-"/>
    <numFmt numFmtId="165" formatCode="_-* #,##0_-;\-* #,##0_-;_-* &quot;-&quot;??_-;_-@_-"/>
    <numFmt numFmtId="166" formatCode="#,##0;\(#,##0\)"/>
    <numFmt numFmtId="167" formatCode="_-* #,##0.00\ _€_-;\-* #,##0.00\ _€_-;_-* &quot;-&quot;??\ _€_-;_-@_-"/>
    <numFmt numFmtId="168" formatCode="_ * #,##0.00_ ;_ * \-#,##0.00_ ;_ * &quot;-&quot;_ ;_ @_ "/>
  </numFmts>
  <fonts count="22" x14ac:knownFonts="1">
    <font>
      <sz val="11"/>
      <color theme="1"/>
      <name val="Calibri"/>
      <family val="2"/>
      <scheme val="minor"/>
    </font>
    <font>
      <sz val="10"/>
      <name val="Arial"/>
      <family val="2"/>
    </font>
    <font>
      <u/>
      <sz val="10"/>
      <color indexed="12"/>
      <name val="Arial"/>
      <family val="2"/>
    </font>
    <font>
      <sz val="12"/>
      <name val="Arial Narrow"/>
      <family val="2"/>
    </font>
    <font>
      <b/>
      <sz val="12"/>
      <name val="Arial Narrow"/>
      <family val="2"/>
    </font>
    <font>
      <b/>
      <u/>
      <sz val="12"/>
      <color indexed="56"/>
      <name val="Arial Narrow"/>
      <family val="2"/>
    </font>
    <font>
      <b/>
      <u/>
      <sz val="12"/>
      <color indexed="28"/>
      <name val="Arial Narrow"/>
      <family val="2"/>
    </font>
    <font>
      <sz val="11"/>
      <color theme="1"/>
      <name val="Calibri"/>
      <family val="2"/>
      <scheme val="minor"/>
    </font>
    <font>
      <sz val="12"/>
      <color theme="1"/>
      <name val="Arial Narrow"/>
      <family val="2"/>
    </font>
    <font>
      <b/>
      <sz val="12"/>
      <color theme="7" tint="-0.249977111117893"/>
      <name val="Arial Narrow"/>
      <family val="2"/>
    </font>
    <font>
      <b/>
      <sz val="12"/>
      <color theme="1"/>
      <name val="Arial Narrow"/>
      <family val="2"/>
    </font>
    <font>
      <b/>
      <sz val="12"/>
      <color rgb="FFC00000"/>
      <name val="Arial Narrow"/>
      <family val="2"/>
    </font>
    <font>
      <sz val="12"/>
      <color rgb="FF002060"/>
      <name val="Arial Narrow"/>
      <family val="2"/>
    </font>
    <font>
      <b/>
      <u/>
      <sz val="12"/>
      <color rgb="FF002060"/>
      <name val="Arial Narrow"/>
      <family val="2"/>
    </font>
    <font>
      <sz val="12"/>
      <color theme="7" tint="-0.249977111117893"/>
      <name val="Arial Narrow"/>
      <family val="2"/>
    </font>
    <font>
      <b/>
      <u/>
      <sz val="12"/>
      <color theme="7" tint="-0.499984740745262"/>
      <name val="Arial Narrow"/>
      <family val="2"/>
    </font>
    <font>
      <b/>
      <sz val="14"/>
      <color theme="0"/>
      <name val="Arial Narrow"/>
      <family val="2"/>
    </font>
    <font>
      <b/>
      <u/>
      <sz val="12"/>
      <color rgb="FFC00000"/>
      <name val="Arial Narrow"/>
      <family val="2"/>
    </font>
    <font>
      <b/>
      <sz val="12"/>
      <color rgb="FFFF0000"/>
      <name val="Arial Narrow"/>
      <family val="2"/>
    </font>
    <font>
      <b/>
      <u/>
      <sz val="12"/>
      <color rgb="FF993300"/>
      <name val="Arial Narrow"/>
      <family val="2"/>
    </font>
    <font>
      <b/>
      <u/>
      <sz val="12"/>
      <color rgb="FF660066"/>
      <name val="Arial Narrow"/>
      <family val="2"/>
    </font>
    <font>
      <sz val="12"/>
      <color rgb="FF60497A"/>
      <name val="Arial Narrow"/>
      <family val="2"/>
    </font>
  </fonts>
  <fills count="6">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FFFFF"/>
        <bgColor indexed="64"/>
      </patternFill>
    </fill>
  </fills>
  <borders count="23">
    <border>
      <left/>
      <right/>
      <top/>
      <bottom/>
      <diagonal/>
    </border>
    <border>
      <left/>
      <right/>
      <top/>
      <bottom style="medium">
        <color indexed="64"/>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s>
  <cellStyleXfs count="14">
    <xf numFmtId="0" fontId="0" fillId="0" borderId="0"/>
    <xf numFmtId="0" fontId="2" fillId="0" borderId="0" applyNumberFormat="0" applyFill="0" applyBorder="0" applyAlignment="0" applyProtection="0">
      <alignment vertical="top"/>
      <protection locked="0"/>
    </xf>
    <xf numFmtId="164" fontId="7" fillId="0" borderId="0" applyFont="0" applyFill="0" applyBorder="0" applyAlignment="0" applyProtection="0"/>
    <xf numFmtId="41" fontId="7"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cellStyleXfs>
  <cellXfs count="69">
    <xf numFmtId="0" fontId="0" fillId="0" borderId="0" xfId="0"/>
    <xf numFmtId="0" fontId="8" fillId="0" borderId="0" xfId="0" applyFont="1"/>
    <xf numFmtId="2" fontId="3" fillId="2" borderId="0" xfId="5" applyNumberFormat="1" applyFont="1" applyFill="1"/>
    <xf numFmtId="2" fontId="3" fillId="0" borderId="0" xfId="5" applyNumberFormat="1" applyFont="1"/>
    <xf numFmtId="2" fontId="4" fillId="3" borderId="1" xfId="5" applyNumberFormat="1" applyFont="1" applyFill="1" applyBorder="1" applyAlignment="1">
      <alignment horizontal="left" vertical="center" wrapText="1"/>
    </xf>
    <xf numFmtId="2" fontId="3" fillId="2" borderId="0" xfId="5" applyNumberFormat="1" applyFont="1" applyFill="1" applyAlignment="1">
      <alignment horizontal="left" vertical="center"/>
    </xf>
    <xf numFmtId="49" fontId="4" fillId="3" borderId="1" xfId="5" applyNumberFormat="1" applyFont="1" applyFill="1" applyBorder="1" applyAlignment="1">
      <alignment horizontal="center" vertical="center"/>
    </xf>
    <xf numFmtId="49" fontId="3" fillId="2" borderId="0" xfId="5" applyNumberFormat="1" applyFont="1" applyFill="1" applyAlignment="1">
      <alignment horizontal="center" vertical="center"/>
    </xf>
    <xf numFmtId="0" fontId="8" fillId="0" borderId="0" xfId="0" applyFont="1" applyAlignment="1">
      <alignment horizontal="left" vertical="center"/>
    </xf>
    <xf numFmtId="2" fontId="9" fillId="2" borderId="2" xfId="1" applyNumberFormat="1" applyFont="1" applyFill="1" applyBorder="1" applyAlignment="1" applyProtection="1">
      <alignment horizontal="left"/>
    </xf>
    <xf numFmtId="2" fontId="3" fillId="2" borderId="3" xfId="5" applyNumberFormat="1" applyFont="1" applyFill="1" applyBorder="1"/>
    <xf numFmtId="2" fontId="9" fillId="2" borderId="4" xfId="1" applyNumberFormat="1" applyFont="1" applyFill="1" applyBorder="1" applyAlignment="1" applyProtection="1">
      <alignment horizontal="left"/>
    </xf>
    <xf numFmtId="2" fontId="3" fillId="2" borderId="5" xfId="5" applyNumberFormat="1" applyFont="1" applyFill="1" applyBorder="1"/>
    <xf numFmtId="0" fontId="10" fillId="0" borderId="0" xfId="0" applyFont="1"/>
    <xf numFmtId="2" fontId="11" fillId="2" borderId="0" xfId="5" applyNumberFormat="1" applyFont="1" applyFill="1"/>
    <xf numFmtId="2" fontId="9" fillId="2" borderId="6" xfId="1" applyNumberFormat="1" applyFont="1" applyFill="1" applyBorder="1" applyAlignment="1" applyProtection="1">
      <alignment horizontal="left"/>
    </xf>
    <xf numFmtId="2" fontId="3" fillId="2" borderId="7" xfId="5" applyNumberFormat="1" applyFont="1" applyFill="1" applyBorder="1"/>
    <xf numFmtId="49" fontId="3" fillId="2" borderId="0" xfId="5" applyNumberFormat="1" applyFont="1" applyFill="1"/>
    <xf numFmtId="165" fontId="3" fillId="2" borderId="0" xfId="2" applyNumberFormat="1" applyFont="1" applyFill="1" applyBorder="1"/>
    <xf numFmtId="3" fontId="3" fillId="2" borderId="0" xfId="5" applyNumberFormat="1" applyFont="1" applyFill="1"/>
    <xf numFmtId="0" fontId="8" fillId="2" borderId="0" xfId="0" applyFont="1" applyFill="1"/>
    <xf numFmtId="166" fontId="12" fillId="2" borderId="0" xfId="5" applyNumberFormat="1" applyFont="1" applyFill="1" applyAlignment="1">
      <alignment horizontal="left"/>
    </xf>
    <xf numFmtId="0" fontId="8" fillId="0" borderId="0" xfId="0" applyFont="1" applyAlignment="1">
      <alignment vertical="top"/>
    </xf>
    <xf numFmtId="0" fontId="14" fillId="0" borderId="0" xfId="0" applyFont="1"/>
    <xf numFmtId="168" fontId="9" fillId="2" borderId="8" xfId="3" applyNumberFormat="1" applyFont="1" applyFill="1" applyBorder="1" applyAlignment="1"/>
    <xf numFmtId="168" fontId="9" fillId="2" borderId="9" xfId="3" applyNumberFormat="1" applyFont="1" applyFill="1" applyBorder="1" applyAlignment="1"/>
    <xf numFmtId="168" fontId="9" fillId="2" borderId="10" xfId="3" applyNumberFormat="1" applyFont="1" applyFill="1" applyBorder="1" applyAlignment="1"/>
    <xf numFmtId="168" fontId="4" fillId="3" borderId="11" xfId="3" applyNumberFormat="1" applyFont="1" applyFill="1" applyBorder="1" applyAlignment="1"/>
    <xf numFmtId="168" fontId="4" fillId="3" borderId="12" xfId="3" applyNumberFormat="1" applyFont="1" applyFill="1" applyBorder="1" applyAlignment="1"/>
    <xf numFmtId="2" fontId="11" fillId="2" borderId="0" xfId="5" quotePrefix="1" applyNumberFormat="1" applyFont="1" applyFill="1"/>
    <xf numFmtId="41" fontId="3" fillId="2" borderId="0" xfId="3" applyFont="1" applyFill="1" applyBorder="1"/>
    <xf numFmtId="41" fontId="9" fillId="2" borderId="9" xfId="3" applyFont="1" applyFill="1" applyBorder="1" applyAlignment="1"/>
    <xf numFmtId="41" fontId="9" fillId="2" borderId="8" xfId="3" applyFont="1" applyFill="1" applyBorder="1" applyAlignment="1"/>
    <xf numFmtId="41" fontId="9" fillId="2" borderId="10" xfId="3" applyFont="1" applyFill="1" applyBorder="1" applyAlignment="1"/>
    <xf numFmtId="41" fontId="4" fillId="3" borderId="11" xfId="3" applyFont="1" applyFill="1" applyBorder="1" applyAlignment="1"/>
    <xf numFmtId="41" fontId="4" fillId="3" borderId="12" xfId="3" applyFont="1" applyFill="1" applyBorder="1" applyAlignment="1"/>
    <xf numFmtId="2" fontId="9" fillId="2" borderId="20" xfId="1" applyNumberFormat="1" applyFont="1" applyFill="1" applyBorder="1" applyAlignment="1" applyProtection="1">
      <alignment horizontal="left"/>
    </xf>
    <xf numFmtId="2" fontId="3" fillId="2" borderId="21" xfId="5" applyNumberFormat="1" applyFont="1" applyFill="1" applyBorder="1"/>
    <xf numFmtId="168" fontId="9" fillId="2" borderId="22" xfId="3" applyNumberFormat="1" applyFont="1" applyFill="1" applyBorder="1" applyAlignment="1"/>
    <xf numFmtId="41" fontId="9" fillId="2" borderId="22" xfId="3" applyFont="1" applyFill="1" applyBorder="1" applyAlignment="1"/>
    <xf numFmtId="49" fontId="18" fillId="2" borderId="0" xfId="5" applyNumberFormat="1" applyFont="1" applyFill="1"/>
    <xf numFmtId="0" fontId="14" fillId="2" borderId="0" xfId="5" applyFont="1" applyFill="1" applyAlignment="1">
      <alignment horizontal="left"/>
    </xf>
    <xf numFmtId="0" fontId="19" fillId="5" borderId="0" xfId="0" applyFont="1" applyFill="1" applyAlignment="1">
      <alignment vertical="center"/>
    </xf>
    <xf numFmtId="0" fontId="12" fillId="5" borderId="0" xfId="0" applyFont="1" applyFill="1" applyAlignment="1">
      <alignment vertical="center"/>
    </xf>
    <xf numFmtId="166" fontId="14" fillId="2" borderId="0" xfId="6" applyNumberFormat="1" applyFont="1" applyFill="1" applyAlignment="1">
      <alignment horizontal="left" vertical="center" wrapText="1"/>
    </xf>
    <xf numFmtId="0" fontId="21" fillId="5" borderId="0" xfId="0" applyFont="1" applyFill="1" applyAlignment="1">
      <alignment vertical="center" wrapText="1"/>
    </xf>
    <xf numFmtId="49" fontId="18" fillId="2" borderId="0" xfId="5" applyNumberFormat="1" applyFont="1" applyFill="1" applyAlignment="1">
      <alignment horizontal="center"/>
    </xf>
    <xf numFmtId="0" fontId="8" fillId="0" borderId="0" xfId="0" applyFont="1" applyAlignment="1">
      <alignment wrapText="1"/>
    </xf>
    <xf numFmtId="166" fontId="14" fillId="2" borderId="0" xfId="6" applyNumberFormat="1" applyFont="1" applyFill="1" applyAlignment="1">
      <alignment horizontal="left" vertical="center" wrapText="1"/>
    </xf>
    <xf numFmtId="166" fontId="14" fillId="2" borderId="0" xfId="6" applyNumberFormat="1" applyFont="1" applyFill="1" applyAlignment="1">
      <alignment horizontal="left" vertical="top" wrapText="1"/>
    </xf>
    <xf numFmtId="166" fontId="13" fillId="2" borderId="0" xfId="5" applyNumberFormat="1" applyFont="1" applyFill="1" applyAlignment="1">
      <alignment horizontal="left"/>
    </xf>
    <xf numFmtId="0" fontId="14" fillId="2" borderId="0" xfId="5" applyFont="1" applyFill="1" applyAlignment="1">
      <alignment horizontal="left"/>
    </xf>
    <xf numFmtId="166" fontId="15" fillId="2" borderId="0" xfId="6" applyNumberFormat="1" applyFont="1" applyFill="1" applyAlignment="1">
      <alignment horizontal="left" vertical="center" wrapText="1"/>
    </xf>
    <xf numFmtId="2" fontId="14" fillId="2" borderId="0" xfId="5" applyNumberFormat="1" applyFont="1" applyFill="1" applyAlignment="1">
      <alignment horizontal="left"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2" fontId="4" fillId="0" borderId="0" xfId="5" applyNumberFormat="1" applyFont="1" applyAlignment="1">
      <alignment horizontal="center" vertical="center" wrapText="1"/>
    </xf>
    <xf numFmtId="0" fontId="4" fillId="0" borderId="0" xfId="5" applyFont="1" applyAlignment="1">
      <alignment horizontal="center" vertical="center" wrapText="1"/>
    </xf>
    <xf numFmtId="2" fontId="4" fillId="3" borderId="16" xfId="5" applyNumberFormat="1" applyFont="1" applyFill="1" applyBorder="1" applyAlignment="1">
      <alignment horizontal="center"/>
    </xf>
    <xf numFmtId="2" fontId="4" fillId="3" borderId="17" xfId="5" applyNumberFormat="1" applyFont="1" applyFill="1" applyBorder="1" applyAlignment="1">
      <alignment horizontal="center"/>
    </xf>
    <xf numFmtId="2" fontId="4" fillId="3" borderId="18" xfId="5" applyNumberFormat="1" applyFont="1" applyFill="1" applyBorder="1" applyAlignment="1">
      <alignment horizontal="center"/>
    </xf>
    <xf numFmtId="2" fontId="4" fillId="3" borderId="19" xfId="5" applyNumberFormat="1" applyFont="1" applyFill="1" applyBorder="1" applyAlignment="1">
      <alignment horizontal="center"/>
    </xf>
    <xf numFmtId="2" fontId="4" fillId="2" borderId="0" xfId="5" applyNumberFormat="1" applyFont="1" applyFill="1" applyAlignment="1">
      <alignment horizontal="center"/>
    </xf>
    <xf numFmtId="2" fontId="13" fillId="2" borderId="0" xfId="5" applyNumberFormat="1" applyFont="1" applyFill="1" applyAlignment="1">
      <alignment horizontal="left"/>
    </xf>
    <xf numFmtId="2" fontId="14" fillId="2" borderId="0" xfId="5" applyNumberFormat="1" applyFont="1" applyFill="1" applyAlignment="1">
      <alignment horizontal="left"/>
    </xf>
    <xf numFmtId="166" fontId="14" fillId="2" borderId="0" xfId="5" applyNumberFormat="1" applyFont="1" applyFill="1" applyAlignment="1">
      <alignment horizontal="left"/>
    </xf>
    <xf numFmtId="166" fontId="17" fillId="2" borderId="0" xfId="5" applyNumberFormat="1" applyFont="1" applyFill="1" applyAlignment="1">
      <alignment horizontal="left"/>
    </xf>
    <xf numFmtId="0" fontId="21" fillId="5" borderId="0" xfId="0" applyFont="1" applyFill="1" applyAlignment="1">
      <alignment vertical="center" wrapText="1"/>
    </xf>
  </cellXfs>
  <cellStyles count="14">
    <cellStyle name="Hipervínculo" xfId="1" builtinId="8"/>
    <cellStyle name="Millares" xfId="2" builtinId="3"/>
    <cellStyle name="Millares [0]" xfId="3" builtinId="6"/>
    <cellStyle name="Millares [0] 2" xfId="7" xr:uid="{00000000-0005-0000-0000-000003000000}"/>
    <cellStyle name="Millares [0] 2 2" xfId="9" xr:uid="{00000000-0005-0000-0000-000004000000}"/>
    <cellStyle name="Millares [0] 2 2 2" xfId="13" xr:uid="{00000000-0005-0000-0000-000005000000}"/>
    <cellStyle name="Millares [0] 2 3" xfId="11" xr:uid="{00000000-0005-0000-0000-000006000000}"/>
    <cellStyle name="Millares [0] 3" xfId="8" xr:uid="{00000000-0005-0000-0000-000007000000}"/>
    <cellStyle name="Millares [0] 3 2" xfId="12" xr:uid="{00000000-0005-0000-0000-000008000000}"/>
    <cellStyle name="Millares [0] 4" xfId="10" xr:uid="{00000000-0005-0000-0000-000009000000}"/>
    <cellStyle name="Millares 2" xfId="4" xr:uid="{00000000-0005-0000-0000-00000A000000}"/>
    <cellStyle name="Normal" xfId="0" builtinId="0"/>
    <cellStyle name="Normal 2" xfId="5" xr:uid="{00000000-0005-0000-0000-00000C000000}"/>
    <cellStyle name="Normal 3" xfId="6" xr:uid="{00000000-0005-0000-0000-00000D000000}"/>
  </cellStyles>
  <dxfs count="0"/>
  <tableStyles count="0" defaultTableStyle="TableStyleMedium2" defaultPivotStyle="PivotStyleLight16"/>
  <colors>
    <mruColors>
      <color rgb="FFCC00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F9F70-8C99-457E-980C-696E3E04D706}">
  <dimension ref="B1:K44"/>
  <sheetViews>
    <sheetView tabSelected="1" topLeftCell="A18" zoomScale="76" zoomScaleNormal="76" workbookViewId="0">
      <selection activeCell="B36" sqref="B36:I36"/>
    </sheetView>
  </sheetViews>
  <sheetFormatPr baseColWidth="10" defaultColWidth="11.453125" defaultRowHeight="15.5" x14ac:dyDescent="0.35"/>
  <cols>
    <col min="1" max="1" width="12.26953125" style="1" customWidth="1"/>
    <col min="2" max="2" width="26.90625" style="1" customWidth="1"/>
    <col min="3" max="3" width="69.7265625" style="1" customWidth="1"/>
    <col min="4" max="5" width="19.1796875" style="1" customWidth="1"/>
    <col min="6" max="6" width="6.1796875" style="1" customWidth="1"/>
    <col min="7" max="8" width="19.1796875" style="1" customWidth="1"/>
    <col min="9" max="9" width="5.54296875" style="1" customWidth="1"/>
    <col min="10" max="10" width="12.26953125" style="1" customWidth="1"/>
    <col min="11" max="16384" width="11.453125" style="1"/>
  </cols>
  <sheetData>
    <row r="1" spans="2:11" ht="16" thickBot="1" x14ac:dyDescent="0.4"/>
    <row r="2" spans="2:11" ht="45" customHeight="1" thickBot="1" x14ac:dyDescent="0.4">
      <c r="B2" s="54" t="s">
        <v>73</v>
      </c>
      <c r="C2" s="55"/>
      <c r="D2" s="55"/>
      <c r="E2" s="55"/>
      <c r="F2" s="55"/>
      <c r="G2" s="55"/>
      <c r="H2" s="55"/>
      <c r="I2" s="56"/>
    </row>
    <row r="4" spans="2:11" ht="25.5" customHeight="1" x14ac:dyDescent="0.35">
      <c r="D4" s="57" t="s">
        <v>43</v>
      </c>
      <c r="E4" s="58"/>
      <c r="F4" s="3"/>
      <c r="G4" s="57" t="s">
        <v>44</v>
      </c>
      <c r="H4" s="58"/>
      <c r="I4" s="2"/>
    </row>
    <row r="5" spans="2:11" s="8" customFormat="1" ht="25.5" customHeight="1" thickBot="1" x14ac:dyDescent="0.4">
      <c r="B5" s="4" t="s">
        <v>0</v>
      </c>
      <c r="C5" s="4" t="s">
        <v>1</v>
      </c>
      <c r="D5" s="6" t="s">
        <v>48</v>
      </c>
      <c r="E5" s="6" t="s">
        <v>75</v>
      </c>
      <c r="F5" s="7"/>
      <c r="G5" s="6" t="s">
        <v>48</v>
      </c>
      <c r="H5" s="6" t="s">
        <v>75</v>
      </c>
      <c r="I5" s="5"/>
      <c r="K5" s="5"/>
    </row>
    <row r="6" spans="2:11" x14ac:dyDescent="0.35">
      <c r="B6" s="9" t="s">
        <v>29</v>
      </c>
      <c r="C6" s="10" t="s">
        <v>28</v>
      </c>
      <c r="D6" s="24">
        <v>4.03</v>
      </c>
      <c r="E6" s="24">
        <v>1.77</v>
      </c>
      <c r="F6" s="2"/>
      <c r="G6" s="32">
        <v>45389</v>
      </c>
      <c r="H6" s="32">
        <v>51482</v>
      </c>
      <c r="I6" s="2"/>
      <c r="K6" s="2"/>
    </row>
    <row r="7" spans="2:11" s="13" customFormat="1" x14ac:dyDescent="0.35">
      <c r="B7" s="11" t="s">
        <v>4</v>
      </c>
      <c r="C7" s="12" t="s">
        <v>5</v>
      </c>
      <c r="D7" s="25">
        <v>1.26</v>
      </c>
      <c r="E7" s="25">
        <v>0.65</v>
      </c>
      <c r="F7" s="2"/>
      <c r="G7" s="31">
        <v>363206</v>
      </c>
      <c r="H7" s="31">
        <v>373875</v>
      </c>
      <c r="I7" s="2"/>
      <c r="K7" s="2"/>
    </row>
    <row r="8" spans="2:11" s="13" customFormat="1" x14ac:dyDescent="0.35">
      <c r="B8" s="11" t="s">
        <v>79</v>
      </c>
      <c r="C8" s="12" t="s">
        <v>36</v>
      </c>
      <c r="D8" s="25">
        <v>9.1300000000000008</v>
      </c>
      <c r="E8" s="25"/>
      <c r="F8" s="46" t="s">
        <v>25</v>
      </c>
      <c r="G8" s="31">
        <v>15330</v>
      </c>
      <c r="H8" s="31"/>
      <c r="I8" s="46" t="s">
        <v>25</v>
      </c>
      <c r="K8" s="2"/>
    </row>
    <row r="9" spans="2:11" s="13" customFormat="1" x14ac:dyDescent="0.35">
      <c r="B9" s="11" t="s">
        <v>6</v>
      </c>
      <c r="C9" s="12" t="s">
        <v>7</v>
      </c>
      <c r="D9" s="25">
        <v>5.48</v>
      </c>
      <c r="E9" s="25">
        <v>4.93</v>
      </c>
      <c r="F9" s="2"/>
      <c r="G9" s="31">
        <v>14799</v>
      </c>
      <c r="H9" s="31">
        <v>13797</v>
      </c>
      <c r="I9" s="2"/>
      <c r="K9" s="2"/>
    </row>
    <row r="10" spans="2:11" s="13" customFormat="1" x14ac:dyDescent="0.35">
      <c r="B10" s="11" t="s">
        <v>33</v>
      </c>
      <c r="C10" s="12" t="s">
        <v>34</v>
      </c>
      <c r="D10" s="25">
        <v>3.22</v>
      </c>
      <c r="E10" s="25">
        <v>3.07</v>
      </c>
      <c r="G10" s="31">
        <v>110044</v>
      </c>
      <c r="H10" s="31">
        <v>89062</v>
      </c>
      <c r="I10" s="29"/>
      <c r="K10" s="2"/>
    </row>
    <row r="11" spans="2:11" s="13" customFormat="1" x14ac:dyDescent="0.35">
      <c r="B11" s="11" t="s">
        <v>37</v>
      </c>
      <c r="C11" s="12" t="s">
        <v>38</v>
      </c>
      <c r="D11" s="25">
        <v>3.09</v>
      </c>
      <c r="E11" s="25">
        <v>1.47</v>
      </c>
      <c r="G11" s="31">
        <v>136652</v>
      </c>
      <c r="H11" s="31">
        <v>115457</v>
      </c>
      <c r="I11" s="29"/>
      <c r="K11" s="2"/>
    </row>
    <row r="12" spans="2:11" s="13" customFormat="1" x14ac:dyDescent="0.35">
      <c r="B12" s="11" t="s">
        <v>8</v>
      </c>
      <c r="C12" s="12" t="s">
        <v>9</v>
      </c>
      <c r="D12" s="25">
        <v>3.85</v>
      </c>
      <c r="E12" s="25">
        <v>2.93</v>
      </c>
      <c r="F12" s="46" t="s">
        <v>62</v>
      </c>
      <c r="G12" s="31">
        <v>208218</v>
      </c>
      <c r="H12" s="31">
        <v>169381</v>
      </c>
      <c r="I12" s="46"/>
      <c r="K12" s="2"/>
    </row>
    <row r="13" spans="2:11" s="13" customFormat="1" x14ac:dyDescent="0.35">
      <c r="B13" s="11" t="s">
        <v>2</v>
      </c>
      <c r="C13" s="12" t="s">
        <v>3</v>
      </c>
      <c r="D13" s="25">
        <v>9.32</v>
      </c>
      <c r="E13" s="25">
        <v>2.37</v>
      </c>
      <c r="F13" s="2"/>
      <c r="G13" s="31">
        <v>24818</v>
      </c>
      <c r="H13" s="31">
        <v>26413</v>
      </c>
      <c r="I13" s="2"/>
      <c r="K13" s="2"/>
    </row>
    <row r="14" spans="2:11" x14ac:dyDescent="0.35">
      <c r="B14" s="11" t="s">
        <v>10</v>
      </c>
      <c r="C14" s="12" t="s">
        <v>11</v>
      </c>
      <c r="D14" s="25">
        <v>1.81</v>
      </c>
      <c r="E14" s="25">
        <v>1.57</v>
      </c>
      <c r="F14" s="2"/>
      <c r="G14" s="31">
        <v>658210</v>
      </c>
      <c r="H14" s="31">
        <v>694031</v>
      </c>
      <c r="I14" s="2"/>
      <c r="K14" s="2"/>
    </row>
    <row r="15" spans="2:11" x14ac:dyDescent="0.35">
      <c r="B15" s="11" t="s">
        <v>39</v>
      </c>
      <c r="C15" s="12" t="s">
        <v>40</v>
      </c>
      <c r="D15" s="25">
        <v>0.31</v>
      </c>
      <c r="E15" s="25">
        <v>0.01</v>
      </c>
      <c r="F15" s="2"/>
      <c r="G15" s="31">
        <v>10384</v>
      </c>
      <c r="H15" s="31">
        <v>10362</v>
      </c>
      <c r="I15" s="2"/>
      <c r="K15" s="2"/>
    </row>
    <row r="16" spans="2:11" x14ac:dyDescent="0.35">
      <c r="B16" s="11" t="s">
        <v>14</v>
      </c>
      <c r="C16" s="12" t="s">
        <v>15</v>
      </c>
      <c r="D16" s="25">
        <v>3.74</v>
      </c>
      <c r="E16" s="25">
        <v>1.26</v>
      </c>
      <c r="F16" s="2"/>
      <c r="G16" s="31">
        <v>85430</v>
      </c>
      <c r="H16" s="31">
        <v>89876</v>
      </c>
      <c r="I16" s="2"/>
      <c r="K16" s="2"/>
    </row>
    <row r="17" spans="2:11" x14ac:dyDescent="0.35">
      <c r="B17" s="11" t="s">
        <v>12</v>
      </c>
      <c r="C17" s="12" t="s">
        <v>13</v>
      </c>
      <c r="D17" s="25">
        <v>4.47</v>
      </c>
      <c r="E17" s="25">
        <v>2.29</v>
      </c>
      <c r="F17" s="2"/>
      <c r="G17" s="31">
        <v>16902</v>
      </c>
      <c r="H17" s="31">
        <v>13381</v>
      </c>
      <c r="I17" s="2"/>
      <c r="K17" s="2"/>
    </row>
    <row r="18" spans="2:11" x14ac:dyDescent="0.35">
      <c r="B18" s="11" t="s">
        <v>24</v>
      </c>
      <c r="C18" s="12" t="s">
        <v>23</v>
      </c>
      <c r="D18" s="25">
        <v>5.96</v>
      </c>
      <c r="E18" s="25">
        <v>2.27</v>
      </c>
      <c r="F18" s="2"/>
      <c r="G18" s="31">
        <v>289943</v>
      </c>
      <c r="H18" s="31">
        <v>276614</v>
      </c>
      <c r="I18" s="2"/>
      <c r="K18" s="2"/>
    </row>
    <row r="19" spans="2:11" x14ac:dyDescent="0.35">
      <c r="B19" s="11" t="s">
        <v>16</v>
      </c>
      <c r="C19" s="12" t="s">
        <v>17</v>
      </c>
      <c r="D19" s="25">
        <v>1.34</v>
      </c>
      <c r="E19" s="25">
        <v>1.64</v>
      </c>
      <c r="F19" s="40"/>
      <c r="G19" s="31">
        <v>27176473</v>
      </c>
      <c r="H19" s="31">
        <v>25158870</v>
      </c>
      <c r="I19" s="40"/>
      <c r="K19" s="2"/>
    </row>
    <row r="20" spans="2:11" ht="16" thickBot="1" x14ac:dyDescent="0.4">
      <c r="B20" s="15" t="s">
        <v>18</v>
      </c>
      <c r="C20" s="16" t="s">
        <v>19</v>
      </c>
      <c r="D20" s="26">
        <v>1.24</v>
      </c>
      <c r="E20" s="26">
        <v>1.28</v>
      </c>
      <c r="F20" s="40"/>
      <c r="G20" s="33">
        <v>7044062</v>
      </c>
      <c r="H20" s="33">
        <v>7110031</v>
      </c>
      <c r="I20" s="40"/>
      <c r="K20" s="2"/>
    </row>
    <row r="21" spans="2:11" x14ac:dyDescent="0.35">
      <c r="B21" s="59" t="s">
        <v>20</v>
      </c>
      <c r="C21" s="60"/>
      <c r="D21" s="27"/>
      <c r="E21" s="27"/>
      <c r="F21" s="2"/>
      <c r="G21" s="34">
        <f>SUM(G6:G20)</f>
        <v>36199860</v>
      </c>
      <c r="H21" s="34">
        <f>SUM(H6:H20)</f>
        <v>34192632</v>
      </c>
      <c r="I21" s="2"/>
      <c r="K21" s="2"/>
    </row>
    <row r="22" spans="2:11" x14ac:dyDescent="0.35">
      <c r="B22" s="61" t="s">
        <v>21</v>
      </c>
      <c r="C22" s="62"/>
      <c r="D22" s="28">
        <f>AVERAGE(D6:D20)</f>
        <v>3.8833333333333342</v>
      </c>
      <c r="E22" s="28">
        <f>AVERAGE(E6:E20)</f>
        <v>1.9650000000000003</v>
      </c>
      <c r="F22" s="2"/>
      <c r="G22" s="35">
        <f>AVERAGE(G6:G20)</f>
        <v>2413324</v>
      </c>
      <c r="H22" s="35">
        <f>AVERAGE(H6:H20)</f>
        <v>2442330.8571428573</v>
      </c>
      <c r="I22" s="30"/>
      <c r="K22" s="2"/>
    </row>
    <row r="23" spans="2:11" ht="16.5" customHeight="1" x14ac:dyDescent="0.35">
      <c r="B23" s="2"/>
      <c r="C23" s="2"/>
      <c r="D23" s="2"/>
      <c r="E23" s="2"/>
      <c r="F23" s="17"/>
      <c r="G23" s="18"/>
      <c r="H23" s="19"/>
      <c r="I23" s="17"/>
      <c r="K23" s="2"/>
    </row>
    <row r="24" spans="2:11" ht="16.5" customHeight="1" x14ac:dyDescent="0.35">
      <c r="B24" s="2"/>
      <c r="C24" s="2"/>
      <c r="D24" s="63"/>
      <c r="E24" s="63"/>
      <c r="F24" s="63"/>
      <c r="G24" s="63"/>
      <c r="H24" s="63"/>
      <c r="I24" s="20"/>
    </row>
    <row r="25" spans="2:11" ht="16.5" customHeight="1" x14ac:dyDescent="0.35">
      <c r="B25" s="64" t="s">
        <v>42</v>
      </c>
      <c r="C25" s="64"/>
      <c r="D25" s="64"/>
      <c r="E25" s="64"/>
      <c r="F25" s="64"/>
      <c r="G25" s="64"/>
      <c r="H25" s="64"/>
      <c r="I25" s="64"/>
    </row>
    <row r="26" spans="2:11" ht="16.5" customHeight="1" x14ac:dyDescent="0.35">
      <c r="B26" s="65" t="s">
        <v>22</v>
      </c>
      <c r="C26" s="65"/>
      <c r="D26" s="65"/>
      <c r="E26" s="65"/>
      <c r="F26" s="65"/>
      <c r="G26" s="65"/>
      <c r="H26" s="65"/>
      <c r="I26" s="65"/>
    </row>
    <row r="27" spans="2:11" ht="16.5" customHeight="1" x14ac:dyDescent="0.35">
      <c r="B27" s="66" t="s">
        <v>31</v>
      </c>
      <c r="C27" s="66"/>
      <c r="D27" s="66"/>
      <c r="E27" s="66"/>
      <c r="F27" s="66"/>
      <c r="G27" s="66"/>
      <c r="H27" s="66"/>
      <c r="I27" s="66"/>
    </row>
    <row r="28" spans="2:11" ht="16.5" customHeight="1" x14ac:dyDescent="0.35">
      <c r="B28" s="21"/>
      <c r="C28" s="21"/>
      <c r="D28" s="21"/>
      <c r="E28" s="21"/>
      <c r="F28" s="21"/>
      <c r="G28" s="21"/>
      <c r="H28" s="21"/>
      <c r="I28" s="21"/>
    </row>
    <row r="29" spans="2:11" ht="16.5" customHeight="1" x14ac:dyDescent="0.35">
      <c r="B29" s="50" t="s">
        <v>41</v>
      </c>
      <c r="C29" s="50"/>
      <c r="D29" s="50"/>
      <c r="E29" s="50"/>
      <c r="F29" s="50"/>
      <c r="G29" s="50"/>
      <c r="H29" s="50"/>
      <c r="I29" s="50"/>
    </row>
    <row r="30" spans="2:11" ht="16.5" customHeight="1" x14ac:dyDescent="0.35">
      <c r="B30" s="51" t="s">
        <v>72</v>
      </c>
      <c r="C30" s="51"/>
      <c r="D30" s="51"/>
      <c r="E30" s="51"/>
      <c r="F30" s="51"/>
      <c r="G30" s="51"/>
      <c r="H30" s="51"/>
      <c r="I30" s="51"/>
    </row>
    <row r="31" spans="2:11" ht="16.5" customHeight="1" x14ac:dyDescent="0.35">
      <c r="B31" s="41"/>
      <c r="C31" s="41"/>
      <c r="D31" s="41"/>
      <c r="E31" s="41"/>
      <c r="F31" s="41"/>
      <c r="G31" s="41"/>
      <c r="H31" s="41"/>
      <c r="I31" s="41"/>
    </row>
    <row r="32" spans="2:11" ht="16.5" customHeight="1" x14ac:dyDescent="0.35">
      <c r="B32" s="50" t="s">
        <v>77</v>
      </c>
      <c r="C32" s="67"/>
      <c r="D32" s="67"/>
      <c r="E32" s="67"/>
      <c r="F32" s="67"/>
      <c r="G32" s="67"/>
      <c r="H32" s="67"/>
      <c r="I32" s="67"/>
      <c r="J32" s="67"/>
    </row>
    <row r="33" spans="2:10" ht="16.5" customHeight="1" x14ac:dyDescent="0.35">
      <c r="B33" s="48" t="s">
        <v>78</v>
      </c>
      <c r="C33" s="48"/>
      <c r="D33" s="48"/>
      <c r="E33" s="48"/>
      <c r="F33" s="48"/>
      <c r="G33" s="48"/>
      <c r="H33" s="48"/>
      <c r="I33" s="48"/>
      <c r="J33" s="48"/>
    </row>
    <row r="34" spans="2:10" ht="16.5" customHeight="1" x14ac:dyDescent="0.35">
      <c r="B34" s="44"/>
      <c r="C34" s="44"/>
      <c r="D34" s="44"/>
      <c r="E34" s="44"/>
      <c r="F34" s="44"/>
      <c r="G34" s="44"/>
      <c r="H34" s="44"/>
      <c r="I34" s="44"/>
      <c r="J34" s="44"/>
    </row>
    <row r="35" spans="2:10" ht="16.5" customHeight="1" x14ac:dyDescent="0.35">
      <c r="B35" s="50" t="s">
        <v>80</v>
      </c>
      <c r="C35" s="50"/>
      <c r="D35" s="50"/>
      <c r="E35" s="50"/>
      <c r="F35" s="50"/>
      <c r="G35" s="50"/>
      <c r="H35" s="50"/>
      <c r="I35" s="50"/>
      <c r="J35" s="44"/>
    </row>
    <row r="36" spans="2:10" s="47" customFormat="1" ht="25.5" customHeight="1" x14ac:dyDescent="0.35">
      <c r="B36" s="53" t="s">
        <v>81</v>
      </c>
      <c r="C36" s="53"/>
      <c r="D36" s="53"/>
      <c r="E36" s="53"/>
      <c r="F36" s="53"/>
      <c r="G36" s="53"/>
      <c r="H36" s="53"/>
      <c r="I36" s="53"/>
      <c r="J36" s="44"/>
    </row>
    <row r="37" spans="2:10" ht="16.5" customHeight="1" x14ac:dyDescent="0.35">
      <c r="B37" s="44"/>
      <c r="C37" s="44"/>
      <c r="D37" s="44"/>
      <c r="E37" s="44"/>
      <c r="F37" s="44"/>
      <c r="G37" s="44"/>
      <c r="H37" s="44"/>
      <c r="I37" s="44"/>
      <c r="J37" s="44"/>
    </row>
    <row r="38" spans="2:10" ht="16.5" customHeight="1" x14ac:dyDescent="0.35">
      <c r="B38" s="44"/>
      <c r="C38" s="44"/>
      <c r="D38" s="44"/>
      <c r="E38" s="44"/>
      <c r="F38" s="44"/>
      <c r="G38" s="44"/>
      <c r="H38" s="44"/>
      <c r="I38" s="44"/>
      <c r="J38" s="44"/>
    </row>
    <row r="39" spans="2:10" s="22" customFormat="1" ht="16.5" customHeight="1" x14ac:dyDescent="0.35">
      <c r="B39" s="52" t="s">
        <v>27</v>
      </c>
      <c r="C39" s="52"/>
      <c r="D39" s="52"/>
      <c r="E39" s="52"/>
      <c r="F39" s="52"/>
      <c r="G39" s="52"/>
      <c r="H39" s="52"/>
      <c r="I39" s="52"/>
    </row>
    <row r="40" spans="2:10" ht="16.5" customHeight="1" x14ac:dyDescent="0.35">
      <c r="B40" s="48" t="s">
        <v>76</v>
      </c>
      <c r="C40" s="48"/>
      <c r="D40" s="48"/>
      <c r="E40" s="48"/>
      <c r="F40" s="48"/>
      <c r="G40" s="48"/>
      <c r="H40" s="48"/>
      <c r="I40" s="48"/>
    </row>
    <row r="41" spans="2:10" ht="16.5" customHeight="1" x14ac:dyDescent="0.35">
      <c r="B41" s="49" t="s">
        <v>30</v>
      </c>
      <c r="C41" s="49"/>
      <c r="D41" s="49"/>
      <c r="E41" s="49"/>
      <c r="F41" s="49"/>
      <c r="G41" s="49"/>
      <c r="H41" s="49"/>
      <c r="I41" s="49"/>
    </row>
    <row r="42" spans="2:10" ht="20.149999999999999" customHeight="1" x14ac:dyDescent="0.35">
      <c r="B42" s="49" t="s">
        <v>50</v>
      </c>
      <c r="C42" s="49"/>
      <c r="D42" s="49"/>
      <c r="E42" s="49"/>
      <c r="F42" s="49"/>
      <c r="G42" s="49"/>
      <c r="H42" s="49"/>
      <c r="I42" s="49"/>
    </row>
    <row r="43" spans="2:10" ht="16.5" customHeight="1" x14ac:dyDescent="0.35">
      <c r="B43" s="49" t="s">
        <v>26</v>
      </c>
      <c r="C43" s="49"/>
      <c r="D43" s="49"/>
      <c r="E43" s="49"/>
      <c r="F43" s="49"/>
      <c r="G43" s="49"/>
      <c r="H43" s="49"/>
      <c r="I43" s="49"/>
    </row>
    <row r="44" spans="2:10" ht="16.5" customHeight="1" x14ac:dyDescent="0.35">
      <c r="B44" s="23"/>
      <c r="C44" s="23"/>
      <c r="D44" s="23"/>
      <c r="E44" s="23"/>
      <c r="F44" s="23"/>
      <c r="G44" s="23"/>
      <c r="H44" s="23"/>
      <c r="I44" s="23"/>
    </row>
  </sheetData>
  <mergeCells count="20">
    <mergeCell ref="D24:H24"/>
    <mergeCell ref="B25:I25"/>
    <mergeCell ref="B26:I26"/>
    <mergeCell ref="B27:I27"/>
    <mergeCell ref="B32:J32"/>
    <mergeCell ref="B2:I2"/>
    <mergeCell ref="D4:E4"/>
    <mergeCell ref="G4:H4"/>
    <mergeCell ref="B21:C21"/>
    <mergeCell ref="B22:C22"/>
    <mergeCell ref="B40:I40"/>
    <mergeCell ref="B41:I41"/>
    <mergeCell ref="B42:I42"/>
    <mergeCell ref="B43:I43"/>
    <mergeCell ref="B29:I29"/>
    <mergeCell ref="B30:I30"/>
    <mergeCell ref="B33:J33"/>
    <mergeCell ref="B39:I39"/>
    <mergeCell ref="B35:I35"/>
    <mergeCell ref="B36:I3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BF40A-8583-42BA-93C6-3CD5C8258245}">
  <dimension ref="B1:K41"/>
  <sheetViews>
    <sheetView zoomScale="75" zoomScaleNormal="75" workbookViewId="0">
      <selection activeCell="F19" sqref="F19"/>
    </sheetView>
  </sheetViews>
  <sheetFormatPr baseColWidth="10" defaultColWidth="11.453125" defaultRowHeight="15.5" x14ac:dyDescent="0.35"/>
  <cols>
    <col min="1" max="1" width="12.26953125" style="1" customWidth="1"/>
    <col min="2" max="2" width="24.26953125" style="1" customWidth="1"/>
    <col min="3" max="3" width="69.7265625" style="1" customWidth="1"/>
    <col min="4" max="5" width="19.1796875" style="1" customWidth="1"/>
    <col min="6" max="6" width="6.1796875" style="1" customWidth="1"/>
    <col min="7" max="8" width="19.1796875" style="1" customWidth="1"/>
    <col min="9" max="9" width="13.81640625" style="1" bestFit="1" customWidth="1"/>
    <col min="10" max="10" width="12.26953125" style="1" customWidth="1"/>
    <col min="11" max="16384" width="11.453125" style="1"/>
  </cols>
  <sheetData>
    <row r="1" spans="2:11" ht="16" thickBot="1" x14ac:dyDescent="0.4"/>
    <row r="2" spans="2:11" ht="37" customHeight="1" thickBot="1" x14ac:dyDescent="0.4">
      <c r="B2" s="54" t="s">
        <v>69</v>
      </c>
      <c r="C2" s="55"/>
      <c r="D2" s="55"/>
      <c r="E2" s="55"/>
      <c r="F2" s="55"/>
      <c r="G2" s="55"/>
      <c r="H2" s="55"/>
      <c r="I2" s="56"/>
    </row>
    <row r="4" spans="2:11" x14ac:dyDescent="0.35">
      <c r="D4" s="57" t="s">
        <v>43</v>
      </c>
      <c r="E4" s="58"/>
      <c r="F4" s="3"/>
      <c r="G4" s="57" t="s">
        <v>44</v>
      </c>
      <c r="H4" s="58"/>
      <c r="I4" s="2"/>
    </row>
    <row r="5" spans="2:11" s="8" customFormat="1" ht="16" thickBot="1" x14ac:dyDescent="0.4">
      <c r="B5" s="4" t="s">
        <v>0</v>
      </c>
      <c r="C5" s="4" t="s">
        <v>1</v>
      </c>
      <c r="D5" s="6" t="s">
        <v>59</v>
      </c>
      <c r="E5" s="6" t="s">
        <v>70</v>
      </c>
      <c r="F5" s="7"/>
      <c r="G5" s="6" t="s">
        <v>59</v>
      </c>
      <c r="H5" s="6" t="s">
        <v>70</v>
      </c>
      <c r="I5" s="5"/>
      <c r="K5" s="5"/>
    </row>
    <row r="6" spans="2:11" x14ac:dyDescent="0.35">
      <c r="B6" s="9" t="s">
        <v>29</v>
      </c>
      <c r="C6" s="10" t="s">
        <v>28</v>
      </c>
      <c r="D6" s="24">
        <v>1.89</v>
      </c>
      <c r="E6" s="24">
        <v>1.85</v>
      </c>
      <c r="F6" s="2"/>
      <c r="G6" s="32">
        <v>48349</v>
      </c>
      <c r="H6" s="32">
        <v>48560</v>
      </c>
      <c r="I6" s="2"/>
      <c r="K6" s="2"/>
    </row>
    <row r="7" spans="2:11" s="13" customFormat="1" x14ac:dyDescent="0.35">
      <c r="B7" s="11" t="s">
        <v>4</v>
      </c>
      <c r="C7" s="12" t="s">
        <v>5</v>
      </c>
      <c r="D7" s="25">
        <v>0.85</v>
      </c>
      <c r="E7" s="25">
        <v>0.63</v>
      </c>
      <c r="F7" s="2"/>
      <c r="G7" s="31">
        <v>369671</v>
      </c>
      <c r="H7" s="31">
        <v>372705</v>
      </c>
      <c r="I7" s="2"/>
      <c r="K7" s="2"/>
    </row>
    <row r="8" spans="2:11" s="13" customFormat="1" x14ac:dyDescent="0.35">
      <c r="B8" s="11" t="s">
        <v>35</v>
      </c>
      <c r="C8" s="12" t="s">
        <v>36</v>
      </c>
      <c r="D8" s="25">
        <v>0.86</v>
      </c>
      <c r="E8" s="25">
        <v>1.34</v>
      </c>
      <c r="F8" s="2"/>
      <c r="G8" s="31">
        <v>10425</v>
      </c>
      <c r="H8" s="31">
        <v>8186</v>
      </c>
      <c r="I8" s="40"/>
      <c r="K8" s="2"/>
    </row>
    <row r="9" spans="2:11" s="13" customFormat="1" x14ac:dyDescent="0.35">
      <c r="B9" s="11" t="s">
        <v>6</v>
      </c>
      <c r="C9" s="12" t="s">
        <v>7</v>
      </c>
      <c r="D9" s="25">
        <v>4.67</v>
      </c>
      <c r="E9" s="25">
        <v>5.89</v>
      </c>
      <c r="F9" s="2"/>
      <c r="G9" s="31">
        <v>13989</v>
      </c>
      <c r="H9" s="31">
        <v>13847</v>
      </c>
      <c r="I9" s="2"/>
      <c r="K9" s="2"/>
    </row>
    <row r="10" spans="2:11" s="13" customFormat="1" x14ac:dyDescent="0.35">
      <c r="B10" s="11" t="s">
        <v>33</v>
      </c>
      <c r="C10" s="12" t="s">
        <v>34</v>
      </c>
      <c r="D10" s="25">
        <v>2.69</v>
      </c>
      <c r="E10" s="25">
        <v>2.15</v>
      </c>
      <c r="G10" s="31">
        <v>90927</v>
      </c>
      <c r="H10" s="31">
        <v>85737</v>
      </c>
      <c r="I10" s="29"/>
      <c r="K10" s="2"/>
    </row>
    <row r="11" spans="2:11" s="13" customFormat="1" x14ac:dyDescent="0.35">
      <c r="B11" s="11" t="s">
        <v>37</v>
      </c>
      <c r="C11" s="12" t="s">
        <v>38</v>
      </c>
      <c r="D11" s="25">
        <v>2.09</v>
      </c>
      <c r="E11" s="25">
        <v>0.61</v>
      </c>
      <c r="G11" s="31">
        <v>122262</v>
      </c>
      <c r="H11" s="31">
        <v>115979</v>
      </c>
      <c r="I11" s="29"/>
      <c r="K11" s="2"/>
    </row>
    <row r="12" spans="2:11" s="13" customFormat="1" x14ac:dyDescent="0.35">
      <c r="B12" s="11" t="s">
        <v>8</v>
      </c>
      <c r="C12" s="12" t="s">
        <v>9</v>
      </c>
      <c r="D12" s="25">
        <v>3.29</v>
      </c>
      <c r="E12" s="25">
        <v>3.18</v>
      </c>
      <c r="F12" s="2"/>
      <c r="G12" s="31">
        <v>191204</v>
      </c>
      <c r="H12" s="31">
        <v>176031</v>
      </c>
      <c r="I12" s="2"/>
      <c r="K12" s="2"/>
    </row>
    <row r="13" spans="2:11" s="13" customFormat="1" x14ac:dyDescent="0.35">
      <c r="B13" s="11" t="s">
        <v>2</v>
      </c>
      <c r="C13" s="12" t="s">
        <v>3</v>
      </c>
      <c r="D13" s="25">
        <v>4.17</v>
      </c>
      <c r="E13" s="25">
        <v>2.68</v>
      </c>
      <c r="F13" s="2"/>
      <c r="G13" s="31">
        <v>23510</v>
      </c>
      <c r="H13" s="31">
        <v>26344</v>
      </c>
      <c r="I13" s="2"/>
      <c r="K13" s="2"/>
    </row>
    <row r="14" spans="2:11" x14ac:dyDescent="0.35">
      <c r="B14" s="11" t="s">
        <v>10</v>
      </c>
      <c r="C14" s="12" t="s">
        <v>11</v>
      </c>
      <c r="D14" s="25">
        <v>1.01</v>
      </c>
      <c r="E14" s="25">
        <v>1.22</v>
      </c>
      <c r="F14" s="2"/>
      <c r="G14" s="31">
        <v>688574</v>
      </c>
      <c r="H14" s="31">
        <v>695570</v>
      </c>
      <c r="I14" s="2"/>
      <c r="K14" s="2"/>
    </row>
    <row r="15" spans="2:11" x14ac:dyDescent="0.35">
      <c r="B15" s="11" t="s">
        <v>39</v>
      </c>
      <c r="C15" s="12" t="s">
        <v>40</v>
      </c>
      <c r="D15" s="25">
        <v>0.03</v>
      </c>
      <c r="E15" s="25">
        <v>0.02</v>
      </c>
      <c r="F15" s="2"/>
      <c r="G15" s="31">
        <v>9749</v>
      </c>
      <c r="H15" s="31">
        <v>11443</v>
      </c>
      <c r="I15" s="2"/>
      <c r="K15" s="2"/>
    </row>
    <row r="16" spans="2:11" x14ac:dyDescent="0.35">
      <c r="B16" s="11" t="s">
        <v>14</v>
      </c>
      <c r="C16" s="12" t="s">
        <v>15</v>
      </c>
      <c r="D16" s="25">
        <v>0.88</v>
      </c>
      <c r="E16" s="25">
        <v>0.86</v>
      </c>
      <c r="F16" s="2"/>
      <c r="G16" s="31">
        <v>89560</v>
      </c>
      <c r="H16" s="31">
        <v>86932</v>
      </c>
      <c r="I16" s="2"/>
      <c r="K16" s="2"/>
    </row>
    <row r="17" spans="2:11" x14ac:dyDescent="0.35">
      <c r="B17" s="11" t="s">
        <v>12</v>
      </c>
      <c r="C17" s="12" t="s">
        <v>13</v>
      </c>
      <c r="D17" s="25">
        <v>4.21</v>
      </c>
      <c r="E17" s="25">
        <v>1.54</v>
      </c>
      <c r="F17" s="2"/>
      <c r="G17" s="31">
        <v>15982</v>
      </c>
      <c r="H17" s="31">
        <v>14675</v>
      </c>
      <c r="I17" s="2"/>
      <c r="K17" s="2"/>
    </row>
    <row r="18" spans="2:11" x14ac:dyDescent="0.35">
      <c r="B18" s="11" t="s">
        <v>24</v>
      </c>
      <c r="C18" s="12" t="s">
        <v>23</v>
      </c>
      <c r="D18" s="25">
        <v>2.5499999999999998</v>
      </c>
      <c r="E18" s="25">
        <v>1.86</v>
      </c>
      <c r="F18" s="2"/>
      <c r="G18" s="31">
        <v>283311</v>
      </c>
      <c r="H18" s="31">
        <v>279876</v>
      </c>
      <c r="I18" s="2"/>
      <c r="K18" s="2"/>
    </row>
    <row r="19" spans="2:11" x14ac:dyDescent="0.35">
      <c r="B19" s="11" t="s">
        <v>16</v>
      </c>
      <c r="C19" s="12" t="s">
        <v>17</v>
      </c>
      <c r="D19" s="25">
        <v>1.53</v>
      </c>
      <c r="E19" s="25">
        <v>1.65</v>
      </c>
      <c r="F19" s="40" t="s">
        <v>25</v>
      </c>
      <c r="G19" s="31">
        <v>26220319.030000001</v>
      </c>
      <c r="H19" s="31">
        <v>25565570.879999999</v>
      </c>
      <c r="I19" s="40" t="s">
        <v>25</v>
      </c>
      <c r="K19" s="2"/>
    </row>
    <row r="20" spans="2:11" ht="16" thickBot="1" x14ac:dyDescent="0.4">
      <c r="B20" s="15" t="s">
        <v>18</v>
      </c>
      <c r="C20" s="16" t="s">
        <v>19</v>
      </c>
      <c r="D20" s="26">
        <v>1.03</v>
      </c>
      <c r="E20" s="26">
        <v>1.1200000000000001</v>
      </c>
      <c r="F20" s="40" t="s">
        <v>25</v>
      </c>
      <c r="G20" s="33">
        <v>7469837.8700000001</v>
      </c>
      <c r="H20" s="33">
        <v>7283532.4533695988</v>
      </c>
      <c r="I20" s="40" t="s">
        <v>25</v>
      </c>
      <c r="K20" s="2"/>
    </row>
    <row r="21" spans="2:11" ht="16" thickBot="1" x14ac:dyDescent="0.4">
      <c r="B21" s="36"/>
      <c r="C21" s="37"/>
      <c r="D21" s="38"/>
      <c r="E21" s="38"/>
      <c r="F21" s="14"/>
      <c r="G21" s="39"/>
      <c r="H21" s="39"/>
      <c r="I21" s="14"/>
      <c r="K21" s="2"/>
    </row>
    <row r="22" spans="2:11" x14ac:dyDescent="0.35">
      <c r="B22" s="59" t="s">
        <v>20</v>
      </c>
      <c r="C22" s="60"/>
      <c r="D22" s="27"/>
      <c r="E22" s="27"/>
      <c r="F22" s="2"/>
      <c r="G22" s="34">
        <f>SUM(G6:G20)</f>
        <v>35647669.899999999</v>
      </c>
      <c r="H22" s="34">
        <f>SUM(H6:H20)</f>
        <v>34784988.333369598</v>
      </c>
      <c r="I22" s="2"/>
      <c r="K22" s="2"/>
    </row>
    <row r="23" spans="2:11" x14ac:dyDescent="0.35">
      <c r="B23" s="61" t="s">
        <v>21</v>
      </c>
      <c r="C23" s="62"/>
      <c r="D23" s="28">
        <f>AVERAGE(D6:D20)</f>
        <v>2.1166666666666667</v>
      </c>
      <c r="E23" s="28">
        <f>AVERAGE(E6:E20)</f>
        <v>1.7733333333333332</v>
      </c>
      <c r="F23" s="2"/>
      <c r="G23" s="35">
        <f>AVERAGE(G6:G20)</f>
        <v>2376511.3266666667</v>
      </c>
      <c r="H23" s="35">
        <f>AVERAGE(H6:H20)</f>
        <v>2318999.2222246397</v>
      </c>
      <c r="I23" s="30"/>
      <c r="K23" s="2"/>
    </row>
    <row r="24" spans="2:11" x14ac:dyDescent="0.35">
      <c r="B24" s="2"/>
      <c r="C24" s="2"/>
      <c r="D24" s="2"/>
      <c r="E24" s="2"/>
      <c r="F24" s="17"/>
      <c r="G24" s="18"/>
      <c r="H24" s="19"/>
      <c r="I24" s="17"/>
      <c r="K24" s="2"/>
    </row>
    <row r="25" spans="2:11" x14ac:dyDescent="0.35">
      <c r="B25" s="2"/>
      <c r="C25" s="2"/>
      <c r="D25" s="63"/>
      <c r="E25" s="63"/>
      <c r="F25" s="63"/>
      <c r="G25" s="63"/>
      <c r="H25" s="63"/>
      <c r="I25" s="20"/>
    </row>
    <row r="26" spans="2:11" x14ac:dyDescent="0.35">
      <c r="B26" s="64" t="s">
        <v>42</v>
      </c>
      <c r="C26" s="64"/>
      <c r="D26" s="64"/>
      <c r="E26" s="64"/>
      <c r="F26" s="64"/>
      <c r="G26" s="64"/>
      <c r="H26" s="64"/>
      <c r="I26" s="64"/>
    </row>
    <row r="27" spans="2:11" x14ac:dyDescent="0.35">
      <c r="B27" s="65" t="s">
        <v>22</v>
      </c>
      <c r="C27" s="65"/>
      <c r="D27" s="65"/>
      <c r="E27" s="65"/>
      <c r="F27" s="65"/>
      <c r="G27" s="65"/>
      <c r="H27" s="65"/>
      <c r="I27" s="65"/>
    </row>
    <row r="28" spans="2:11" x14ac:dyDescent="0.35">
      <c r="B28" s="66" t="s">
        <v>31</v>
      </c>
      <c r="C28" s="66"/>
      <c r="D28" s="66"/>
      <c r="E28" s="66"/>
      <c r="F28" s="66"/>
      <c r="G28" s="66"/>
      <c r="H28" s="66"/>
      <c r="I28" s="66"/>
    </row>
    <row r="29" spans="2:11" x14ac:dyDescent="0.35">
      <c r="B29" s="21"/>
      <c r="C29" s="21"/>
      <c r="D29" s="21"/>
      <c r="E29" s="21"/>
      <c r="F29" s="21"/>
      <c r="G29" s="21"/>
      <c r="H29" s="21"/>
      <c r="I29" s="21"/>
    </row>
    <row r="30" spans="2:11" x14ac:dyDescent="0.35">
      <c r="B30" s="50" t="s">
        <v>41</v>
      </c>
      <c r="C30" s="50"/>
      <c r="D30" s="50"/>
      <c r="E30" s="50"/>
      <c r="F30" s="50"/>
      <c r="G30" s="50"/>
      <c r="H30" s="50"/>
      <c r="I30" s="50"/>
    </row>
    <row r="31" spans="2:11" x14ac:dyDescent="0.35">
      <c r="B31" s="51" t="s">
        <v>72</v>
      </c>
      <c r="C31" s="51"/>
      <c r="D31" s="51"/>
      <c r="E31" s="51"/>
      <c r="F31" s="51"/>
      <c r="G31" s="51"/>
      <c r="H31" s="51"/>
      <c r="I31" s="51"/>
    </row>
    <row r="32" spans="2:11" x14ac:dyDescent="0.35">
      <c r="B32" s="44"/>
      <c r="C32" s="44"/>
      <c r="D32" s="44"/>
      <c r="E32" s="44"/>
      <c r="F32" s="44"/>
      <c r="G32" s="44"/>
      <c r="H32" s="44"/>
      <c r="I32" s="44"/>
    </row>
    <row r="33" spans="2:9" x14ac:dyDescent="0.35">
      <c r="B33" s="42" t="s">
        <v>56</v>
      </c>
      <c r="C33" s="43"/>
      <c r="D33" s="43"/>
      <c r="E33" s="43"/>
      <c r="F33" s="43"/>
      <c r="G33" s="43"/>
      <c r="H33" s="43"/>
      <c r="I33" s="41"/>
    </row>
    <row r="34" spans="2:9" x14ac:dyDescent="0.35">
      <c r="B34" s="68" t="s">
        <v>74</v>
      </c>
      <c r="C34" s="68"/>
      <c r="D34" s="68"/>
      <c r="E34" s="68"/>
      <c r="F34" s="68"/>
      <c r="G34" s="68"/>
      <c r="H34" s="68"/>
      <c r="I34" s="41"/>
    </row>
    <row r="35" spans="2:9" x14ac:dyDescent="0.35">
      <c r="B35" s="41"/>
      <c r="C35" s="41"/>
      <c r="D35" s="41"/>
      <c r="E35" s="41"/>
      <c r="F35" s="41"/>
      <c r="G35" s="41"/>
      <c r="H35" s="41"/>
      <c r="I35" s="41"/>
    </row>
    <row r="36" spans="2:9" s="22" customFormat="1" x14ac:dyDescent="0.35">
      <c r="B36" s="52" t="s">
        <v>27</v>
      </c>
      <c r="C36" s="52"/>
      <c r="D36" s="52"/>
      <c r="E36" s="52"/>
      <c r="F36" s="52"/>
      <c r="G36" s="52"/>
      <c r="H36" s="52"/>
      <c r="I36" s="52"/>
    </row>
    <row r="37" spans="2:9" x14ac:dyDescent="0.35">
      <c r="B37" s="48" t="s">
        <v>71</v>
      </c>
      <c r="C37" s="48"/>
      <c r="D37" s="48"/>
      <c r="E37" s="48"/>
      <c r="F37" s="48"/>
      <c r="G37" s="48"/>
      <c r="H37" s="48"/>
      <c r="I37" s="48"/>
    </row>
    <row r="38" spans="2:9" x14ac:dyDescent="0.35">
      <c r="B38" s="49" t="s">
        <v>30</v>
      </c>
      <c r="C38" s="49"/>
      <c r="D38" s="49"/>
      <c r="E38" s="49"/>
      <c r="F38" s="49"/>
      <c r="G38" s="49"/>
      <c r="H38" s="49"/>
      <c r="I38" s="49"/>
    </row>
    <row r="39" spans="2:9" x14ac:dyDescent="0.35">
      <c r="B39" s="49" t="s">
        <v>50</v>
      </c>
      <c r="C39" s="49"/>
      <c r="D39" s="49"/>
      <c r="E39" s="49"/>
      <c r="F39" s="49"/>
      <c r="G39" s="49"/>
      <c r="H39" s="49"/>
      <c r="I39" s="49"/>
    </row>
    <row r="40" spans="2:9" x14ac:dyDescent="0.35">
      <c r="B40" s="49" t="s">
        <v>26</v>
      </c>
      <c r="C40" s="49"/>
      <c r="D40" s="49"/>
      <c r="E40" s="49"/>
      <c r="F40" s="49"/>
      <c r="G40" s="49"/>
      <c r="H40" s="49"/>
      <c r="I40" s="49"/>
    </row>
    <row r="41" spans="2:9" x14ac:dyDescent="0.35">
      <c r="B41" s="23"/>
      <c r="C41" s="23"/>
      <c r="D41" s="23"/>
      <c r="E41" s="23"/>
      <c r="F41" s="23"/>
      <c r="G41" s="23"/>
      <c r="H41" s="23"/>
      <c r="I41" s="23"/>
    </row>
  </sheetData>
  <mergeCells count="17">
    <mergeCell ref="D25:H25"/>
    <mergeCell ref="B2:I2"/>
    <mergeCell ref="D4:E4"/>
    <mergeCell ref="G4:H4"/>
    <mergeCell ref="B22:C22"/>
    <mergeCell ref="B23:C23"/>
    <mergeCell ref="B34:H34"/>
    <mergeCell ref="B26:I26"/>
    <mergeCell ref="B27:I27"/>
    <mergeCell ref="B28:I28"/>
    <mergeCell ref="B30:I30"/>
    <mergeCell ref="B31:I31"/>
    <mergeCell ref="B38:I38"/>
    <mergeCell ref="B39:I39"/>
    <mergeCell ref="B40:I40"/>
    <mergeCell ref="B36:I36"/>
    <mergeCell ref="B37:I3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4"/>
  <sheetViews>
    <sheetView topLeftCell="B4" zoomScale="88" zoomScaleNormal="88" workbookViewId="0">
      <selection activeCell="B34" sqref="B34:H34"/>
    </sheetView>
  </sheetViews>
  <sheetFormatPr baseColWidth="10" defaultColWidth="11.453125" defaultRowHeight="15.5" x14ac:dyDescent="0.35"/>
  <cols>
    <col min="1" max="1" width="12.26953125" style="1" customWidth="1"/>
    <col min="2" max="2" width="24.26953125" style="1" customWidth="1"/>
    <col min="3" max="3" width="69.7265625" style="1" customWidth="1"/>
    <col min="4" max="5" width="19.1796875" style="1" customWidth="1"/>
    <col min="6" max="6" width="6.1796875" style="1" customWidth="1"/>
    <col min="7" max="8" width="19.1796875" style="1" customWidth="1"/>
    <col min="9" max="9" width="13.81640625" style="1" bestFit="1" customWidth="1"/>
    <col min="10" max="10" width="12.26953125" style="1" customWidth="1"/>
    <col min="11" max="16384" width="11.453125" style="1"/>
  </cols>
  <sheetData>
    <row r="1" spans="2:11" ht="16" thickBot="1" x14ac:dyDescent="0.4"/>
    <row r="2" spans="2:11" ht="45" customHeight="1" thickBot="1" x14ac:dyDescent="0.4">
      <c r="B2" s="54" t="s">
        <v>58</v>
      </c>
      <c r="C2" s="55"/>
      <c r="D2" s="55"/>
      <c r="E2" s="55"/>
      <c r="F2" s="55"/>
      <c r="G2" s="55"/>
      <c r="H2" s="55"/>
      <c r="I2" s="56"/>
    </row>
    <row r="4" spans="2:11" ht="25.5" customHeight="1" x14ac:dyDescent="0.35">
      <c r="D4" s="57" t="s">
        <v>43</v>
      </c>
      <c r="E4" s="58"/>
      <c r="F4" s="3"/>
      <c r="G4" s="57" t="s">
        <v>44</v>
      </c>
      <c r="H4" s="58"/>
      <c r="I4" s="2"/>
    </row>
    <row r="5" spans="2:11" s="8" customFormat="1" ht="25.5" customHeight="1" thickBot="1" x14ac:dyDescent="0.4">
      <c r="B5" s="4" t="s">
        <v>0</v>
      </c>
      <c r="C5" s="4" t="s">
        <v>1</v>
      </c>
      <c r="D5" s="6" t="s">
        <v>54</v>
      </c>
      <c r="E5" s="6" t="s">
        <v>59</v>
      </c>
      <c r="F5" s="7"/>
      <c r="G5" s="6" t="s">
        <v>54</v>
      </c>
      <c r="H5" s="6" t="s">
        <v>59</v>
      </c>
      <c r="I5" s="5"/>
      <c r="K5" s="5"/>
    </row>
    <row r="6" spans="2:11" x14ac:dyDescent="0.35">
      <c r="B6" s="9" t="s">
        <v>29</v>
      </c>
      <c r="C6" s="10" t="s">
        <v>28</v>
      </c>
      <c r="D6" s="24">
        <v>2.99</v>
      </c>
      <c r="E6" s="24">
        <v>1.89</v>
      </c>
      <c r="F6" s="2"/>
      <c r="G6" s="32">
        <v>46968</v>
      </c>
      <c r="H6" s="32">
        <v>48349</v>
      </c>
      <c r="I6" s="2"/>
      <c r="K6" s="2"/>
    </row>
    <row r="7" spans="2:11" s="13" customFormat="1" x14ac:dyDescent="0.35">
      <c r="B7" s="11" t="s">
        <v>4</v>
      </c>
      <c r="C7" s="12" t="s">
        <v>5</v>
      </c>
      <c r="D7" s="25">
        <v>0.82</v>
      </c>
      <c r="E7" s="25">
        <v>0.85</v>
      </c>
      <c r="F7" s="2"/>
      <c r="G7" s="31">
        <v>363294</v>
      </c>
      <c r="H7" s="31">
        <v>369671</v>
      </c>
      <c r="I7" s="2"/>
      <c r="K7" s="2"/>
    </row>
    <row r="8" spans="2:11" s="13" customFormat="1" x14ac:dyDescent="0.35">
      <c r="B8" s="11" t="s">
        <v>35</v>
      </c>
      <c r="C8" s="12" t="s">
        <v>36</v>
      </c>
      <c r="D8" s="25">
        <v>1.46</v>
      </c>
      <c r="E8" s="25">
        <v>0.86</v>
      </c>
      <c r="F8" s="2"/>
      <c r="G8" s="31">
        <v>13367</v>
      </c>
      <c r="H8" s="31">
        <v>10425</v>
      </c>
      <c r="I8" s="2"/>
      <c r="K8" s="2"/>
    </row>
    <row r="9" spans="2:11" s="13" customFormat="1" x14ac:dyDescent="0.35">
      <c r="B9" s="11" t="s">
        <v>6</v>
      </c>
      <c r="C9" s="12" t="s">
        <v>7</v>
      </c>
      <c r="D9" s="25">
        <v>6.62</v>
      </c>
      <c r="E9" s="25">
        <v>4.67</v>
      </c>
      <c r="F9" s="2"/>
      <c r="G9" s="31">
        <v>13989</v>
      </c>
      <c r="H9" s="31">
        <v>13989</v>
      </c>
      <c r="I9" s="2"/>
      <c r="K9" s="2"/>
    </row>
    <row r="10" spans="2:11" s="13" customFormat="1" x14ac:dyDescent="0.35">
      <c r="B10" s="11" t="s">
        <v>33</v>
      </c>
      <c r="C10" s="12" t="s">
        <v>34</v>
      </c>
      <c r="D10" s="25">
        <v>2.69</v>
      </c>
      <c r="E10" s="25">
        <v>2.69</v>
      </c>
      <c r="G10" s="31">
        <v>100362</v>
      </c>
      <c r="H10" s="31">
        <v>90927</v>
      </c>
      <c r="I10" s="29"/>
      <c r="K10" s="2"/>
    </row>
    <row r="11" spans="2:11" s="13" customFormat="1" x14ac:dyDescent="0.35">
      <c r="B11" s="11" t="s">
        <v>37</v>
      </c>
      <c r="C11" s="12" t="s">
        <v>38</v>
      </c>
      <c r="D11" s="25">
        <v>2.09</v>
      </c>
      <c r="E11" s="25">
        <v>2.09</v>
      </c>
      <c r="G11" s="31">
        <v>129920</v>
      </c>
      <c r="H11" s="31">
        <v>122262</v>
      </c>
      <c r="I11" s="29"/>
      <c r="K11" s="2"/>
    </row>
    <row r="12" spans="2:11" s="13" customFormat="1" x14ac:dyDescent="0.35">
      <c r="B12" s="11" t="s">
        <v>8</v>
      </c>
      <c r="C12" s="12" t="s">
        <v>9</v>
      </c>
      <c r="D12" s="25">
        <v>3.66</v>
      </c>
      <c r="E12" s="25">
        <v>3.29</v>
      </c>
      <c r="F12" s="2"/>
      <c r="G12" s="31">
        <v>191204</v>
      </c>
      <c r="H12" s="31">
        <v>191204</v>
      </c>
      <c r="I12" s="2"/>
      <c r="K12" s="2"/>
    </row>
    <row r="13" spans="2:11" s="13" customFormat="1" x14ac:dyDescent="0.35">
      <c r="B13" s="11" t="s">
        <v>2</v>
      </c>
      <c r="C13" s="12" t="s">
        <v>3</v>
      </c>
      <c r="D13" s="25">
        <v>7.32</v>
      </c>
      <c r="E13" s="25">
        <v>4.17</v>
      </c>
      <c r="F13" s="2"/>
      <c r="G13" s="31">
        <v>23402</v>
      </c>
      <c r="H13" s="31">
        <v>23510</v>
      </c>
      <c r="I13" s="2"/>
      <c r="K13" s="2"/>
    </row>
    <row r="14" spans="2:11" x14ac:dyDescent="0.35">
      <c r="B14" s="11" t="s">
        <v>10</v>
      </c>
      <c r="C14" s="12" t="s">
        <v>11</v>
      </c>
      <c r="D14" s="25">
        <v>1.1599999999999999</v>
      </c>
      <c r="E14" s="25">
        <v>1.01</v>
      </c>
      <c r="F14" s="2"/>
      <c r="G14" s="31">
        <v>678503</v>
      </c>
      <c r="H14" s="31">
        <v>688574</v>
      </c>
      <c r="I14" s="2"/>
      <c r="K14" s="2"/>
    </row>
    <row r="15" spans="2:11" x14ac:dyDescent="0.35">
      <c r="B15" s="11" t="s">
        <v>39</v>
      </c>
      <c r="C15" s="12" t="s">
        <v>40</v>
      </c>
      <c r="D15" s="25">
        <v>0.02</v>
      </c>
      <c r="E15" s="25">
        <v>2.5999999999999999E-2</v>
      </c>
      <c r="F15" s="40"/>
      <c r="G15" s="31">
        <v>10137</v>
      </c>
      <c r="H15" s="31">
        <v>9749</v>
      </c>
      <c r="I15" s="40" t="s">
        <v>25</v>
      </c>
      <c r="K15" s="2"/>
    </row>
    <row r="16" spans="2:11" x14ac:dyDescent="0.35">
      <c r="B16" s="11" t="s">
        <v>14</v>
      </c>
      <c r="C16" s="12" t="s">
        <v>15</v>
      </c>
      <c r="D16" s="25">
        <v>3.39</v>
      </c>
      <c r="E16" s="25">
        <v>0.88</v>
      </c>
      <c r="F16" s="2"/>
      <c r="G16" s="31">
        <v>87437</v>
      </c>
      <c r="H16" s="31">
        <v>89560</v>
      </c>
      <c r="I16" s="2"/>
      <c r="K16" s="2"/>
    </row>
    <row r="17" spans="2:11" x14ac:dyDescent="0.35">
      <c r="B17" s="11" t="s">
        <v>12</v>
      </c>
      <c r="C17" s="12" t="s">
        <v>13</v>
      </c>
      <c r="D17" s="25">
        <v>4.79</v>
      </c>
      <c r="E17" s="25">
        <v>4.21</v>
      </c>
      <c r="F17" s="2"/>
      <c r="G17" s="31">
        <v>17016</v>
      </c>
      <c r="H17" s="31">
        <v>15983</v>
      </c>
      <c r="I17" s="2"/>
      <c r="K17" s="2"/>
    </row>
    <row r="18" spans="2:11" x14ac:dyDescent="0.35">
      <c r="B18" s="11" t="s">
        <v>24</v>
      </c>
      <c r="C18" s="12" t="s">
        <v>23</v>
      </c>
      <c r="D18" s="25">
        <v>4.33</v>
      </c>
      <c r="E18" s="25">
        <v>2.5499999999999998</v>
      </c>
      <c r="F18" s="2"/>
      <c r="G18" s="31">
        <v>285896</v>
      </c>
      <c r="H18" s="31">
        <v>283311</v>
      </c>
      <c r="I18" s="2"/>
      <c r="K18" s="2"/>
    </row>
    <row r="19" spans="2:11" x14ac:dyDescent="0.35">
      <c r="B19" s="11" t="s">
        <v>16</v>
      </c>
      <c r="C19" s="12" t="s">
        <v>17</v>
      </c>
      <c r="D19" s="25">
        <v>1.42</v>
      </c>
      <c r="E19" s="25">
        <v>1.53</v>
      </c>
      <c r="F19" s="40" t="s">
        <v>62</v>
      </c>
      <c r="G19" s="31">
        <v>27032011</v>
      </c>
      <c r="H19" s="31">
        <v>26220319.030000001</v>
      </c>
      <c r="I19" s="40" t="s">
        <v>62</v>
      </c>
      <c r="K19" s="2"/>
    </row>
    <row r="20" spans="2:11" ht="16" thickBot="1" x14ac:dyDescent="0.4">
      <c r="B20" s="15" t="s">
        <v>18</v>
      </c>
      <c r="C20" s="16" t="s">
        <v>19</v>
      </c>
      <c r="D20" s="26">
        <v>0.97</v>
      </c>
      <c r="E20" s="26">
        <v>1.03</v>
      </c>
      <c r="F20" s="40" t="s">
        <v>62</v>
      </c>
      <c r="G20" s="33">
        <v>7633874</v>
      </c>
      <c r="H20" s="33">
        <v>7469837.8700000001</v>
      </c>
      <c r="I20" s="40" t="s">
        <v>62</v>
      </c>
      <c r="K20" s="2"/>
    </row>
    <row r="21" spans="2:11" ht="16" thickBot="1" x14ac:dyDescent="0.4">
      <c r="B21" s="36"/>
      <c r="C21" s="37"/>
      <c r="D21" s="38"/>
      <c r="E21" s="38"/>
      <c r="F21" s="14"/>
      <c r="G21" s="39"/>
      <c r="H21" s="39"/>
      <c r="I21" s="14"/>
      <c r="K21" s="2"/>
    </row>
    <row r="22" spans="2:11" x14ac:dyDescent="0.35">
      <c r="B22" s="59" t="s">
        <v>20</v>
      </c>
      <c r="C22" s="60"/>
      <c r="D22" s="27"/>
      <c r="E22" s="27"/>
      <c r="F22" s="2"/>
      <c r="G22" s="34">
        <f>SUM(G6:G20)</f>
        <v>36627380</v>
      </c>
      <c r="H22" s="34">
        <f>SUM(H6:H20)</f>
        <v>35647670.899999999</v>
      </c>
      <c r="I22" s="2"/>
      <c r="K22" s="2"/>
    </row>
    <row r="23" spans="2:11" x14ac:dyDescent="0.35">
      <c r="B23" s="61" t="s">
        <v>21</v>
      </c>
      <c r="C23" s="62"/>
      <c r="D23" s="28">
        <f>AVERAGE(D6:D20)</f>
        <v>2.9153333333333333</v>
      </c>
      <c r="E23" s="28">
        <f>AVERAGE(E6:E20)</f>
        <v>2.1164000000000001</v>
      </c>
      <c r="F23" s="2"/>
      <c r="G23" s="35">
        <f>AVERAGE(G6:G20)</f>
        <v>2441825.3333333335</v>
      </c>
      <c r="H23" s="35">
        <f>AVERAGE(H6:H20)</f>
        <v>2376511.3933333331</v>
      </c>
      <c r="I23" s="30"/>
      <c r="K23" s="2"/>
    </row>
    <row r="24" spans="2:11" ht="16.5" customHeight="1" x14ac:dyDescent="0.35">
      <c r="B24" s="2"/>
      <c r="C24" s="2"/>
      <c r="D24" s="2"/>
      <c r="E24" s="2"/>
      <c r="F24" s="17"/>
      <c r="G24" s="18"/>
      <c r="H24" s="19"/>
      <c r="I24" s="17"/>
      <c r="K24" s="2"/>
    </row>
    <row r="25" spans="2:11" ht="16.5" customHeight="1" x14ac:dyDescent="0.35">
      <c r="B25" s="2"/>
      <c r="C25" s="2"/>
      <c r="D25" s="63"/>
      <c r="E25" s="63"/>
      <c r="F25" s="63"/>
      <c r="G25" s="63"/>
      <c r="H25" s="63"/>
      <c r="I25" s="20"/>
    </row>
    <row r="26" spans="2:11" ht="16.5" customHeight="1" x14ac:dyDescent="0.35">
      <c r="B26" s="64" t="s">
        <v>42</v>
      </c>
      <c r="C26" s="64"/>
      <c r="D26" s="64"/>
      <c r="E26" s="64"/>
      <c r="F26" s="64"/>
      <c r="G26" s="64"/>
      <c r="H26" s="64"/>
      <c r="I26" s="64"/>
    </row>
    <row r="27" spans="2:11" ht="16.5" customHeight="1" x14ac:dyDescent="0.35">
      <c r="B27" s="65" t="s">
        <v>22</v>
      </c>
      <c r="C27" s="65"/>
      <c r="D27" s="65"/>
      <c r="E27" s="65"/>
      <c r="F27" s="65"/>
      <c r="G27" s="65"/>
      <c r="H27" s="65"/>
      <c r="I27" s="65"/>
    </row>
    <row r="28" spans="2:11" ht="16.5" customHeight="1" x14ac:dyDescent="0.35">
      <c r="B28" s="66" t="s">
        <v>31</v>
      </c>
      <c r="C28" s="66"/>
      <c r="D28" s="66"/>
      <c r="E28" s="66"/>
      <c r="F28" s="66"/>
      <c r="G28" s="66"/>
      <c r="H28" s="66"/>
      <c r="I28" s="66"/>
    </row>
    <row r="29" spans="2:11" ht="16.5" customHeight="1" x14ac:dyDescent="0.35">
      <c r="B29" s="21"/>
      <c r="C29" s="21"/>
      <c r="D29" s="21"/>
      <c r="E29" s="21"/>
      <c r="F29" s="21"/>
      <c r="G29" s="21"/>
      <c r="H29" s="21"/>
      <c r="I29" s="21"/>
    </row>
    <row r="30" spans="2:11" ht="16.5" customHeight="1" x14ac:dyDescent="0.35">
      <c r="B30" s="50" t="s">
        <v>41</v>
      </c>
      <c r="C30" s="50"/>
      <c r="D30" s="50"/>
      <c r="E30" s="50"/>
      <c r="F30" s="50"/>
      <c r="G30" s="50"/>
      <c r="H30" s="50"/>
      <c r="I30" s="50"/>
    </row>
    <row r="31" spans="2:11" ht="16.5" customHeight="1" x14ac:dyDescent="0.35">
      <c r="B31" s="51" t="s">
        <v>66</v>
      </c>
      <c r="C31" s="51"/>
      <c r="D31" s="51"/>
      <c r="E31" s="51"/>
      <c r="F31" s="51"/>
      <c r="G31" s="51"/>
      <c r="H31" s="51"/>
      <c r="I31" s="51"/>
    </row>
    <row r="32" spans="2:11" ht="15.5" customHeight="1" x14ac:dyDescent="0.35">
      <c r="B32" s="45"/>
      <c r="C32" s="45"/>
      <c r="D32" s="45"/>
      <c r="E32" s="45"/>
      <c r="F32" s="45"/>
      <c r="G32" s="45"/>
      <c r="H32" s="45"/>
      <c r="I32" s="41"/>
    </row>
    <row r="33" spans="2:9" ht="16.5" customHeight="1" x14ac:dyDescent="0.35">
      <c r="B33" s="42" t="s">
        <v>63</v>
      </c>
      <c r="C33" s="45"/>
      <c r="D33" s="45"/>
      <c r="E33" s="45"/>
      <c r="F33" s="45"/>
      <c r="G33" s="45"/>
      <c r="H33" s="45"/>
      <c r="I33" s="41"/>
    </row>
    <row r="34" spans="2:9" ht="33.5" customHeight="1" x14ac:dyDescent="0.35">
      <c r="B34" s="68" t="s">
        <v>67</v>
      </c>
      <c r="C34" s="68"/>
      <c r="D34" s="68"/>
      <c r="E34" s="68"/>
      <c r="F34" s="68"/>
      <c r="G34" s="68"/>
      <c r="H34" s="68"/>
      <c r="I34" s="45"/>
    </row>
    <row r="35" spans="2:9" ht="15.5" customHeight="1" x14ac:dyDescent="0.35">
      <c r="B35" s="45"/>
      <c r="C35" s="45"/>
      <c r="D35" s="45"/>
      <c r="E35" s="45"/>
      <c r="F35" s="45"/>
      <c r="G35" s="45"/>
      <c r="H35" s="45"/>
      <c r="I35" s="45"/>
    </row>
    <row r="36" spans="2:9" ht="16.5" customHeight="1" x14ac:dyDescent="0.35">
      <c r="B36" s="42" t="s">
        <v>64</v>
      </c>
      <c r="C36" s="43"/>
      <c r="D36" s="43"/>
      <c r="E36" s="43"/>
      <c r="F36" s="43"/>
      <c r="G36" s="43"/>
      <c r="H36" s="43"/>
      <c r="I36" s="41"/>
    </row>
    <row r="37" spans="2:9" ht="33.65" customHeight="1" x14ac:dyDescent="0.35">
      <c r="B37" s="68" t="s">
        <v>68</v>
      </c>
      <c r="C37" s="68"/>
      <c r="D37" s="68"/>
      <c r="E37" s="68"/>
      <c r="F37" s="68"/>
      <c r="G37" s="68"/>
      <c r="H37" s="68"/>
      <c r="I37" s="41"/>
    </row>
    <row r="38" spans="2:9" ht="12.5" customHeight="1" x14ac:dyDescent="0.35">
      <c r="B38" s="45"/>
      <c r="C38" s="45"/>
      <c r="D38" s="45"/>
      <c r="E38" s="45"/>
      <c r="F38" s="45"/>
      <c r="G38" s="45"/>
      <c r="H38" s="45"/>
      <c r="I38" s="41"/>
    </row>
    <row r="39" spans="2:9" s="22" customFormat="1" ht="16.5" customHeight="1" x14ac:dyDescent="0.35">
      <c r="B39" s="52" t="s">
        <v>27</v>
      </c>
      <c r="C39" s="52"/>
      <c r="D39" s="52"/>
      <c r="E39" s="52"/>
      <c r="F39" s="52"/>
      <c r="G39" s="52"/>
      <c r="H39" s="52"/>
      <c r="I39" s="52"/>
    </row>
    <row r="40" spans="2:9" ht="16.5" customHeight="1" x14ac:dyDescent="0.35">
      <c r="B40" s="48" t="s">
        <v>60</v>
      </c>
      <c r="C40" s="48"/>
      <c r="D40" s="48"/>
      <c r="E40" s="48"/>
      <c r="F40" s="48"/>
      <c r="G40" s="48"/>
      <c r="H40" s="48"/>
      <c r="I40" s="48"/>
    </row>
    <row r="41" spans="2:9" ht="16.5" customHeight="1" x14ac:dyDescent="0.35">
      <c r="B41" s="49" t="s">
        <v>30</v>
      </c>
      <c r="C41" s="49"/>
      <c r="D41" s="49"/>
      <c r="E41" s="49"/>
      <c r="F41" s="49"/>
      <c r="G41" s="49"/>
      <c r="H41" s="49"/>
      <c r="I41" s="49"/>
    </row>
    <row r="42" spans="2:9" ht="20.149999999999999" customHeight="1" x14ac:dyDescent="0.35">
      <c r="B42" s="49" t="s">
        <v>50</v>
      </c>
      <c r="C42" s="49"/>
      <c r="D42" s="49"/>
      <c r="E42" s="49"/>
      <c r="F42" s="49"/>
      <c r="G42" s="49"/>
      <c r="H42" s="49"/>
      <c r="I42" s="49"/>
    </row>
    <row r="43" spans="2:9" ht="16.5" customHeight="1" x14ac:dyDescent="0.35">
      <c r="B43" s="49" t="s">
        <v>65</v>
      </c>
      <c r="C43" s="49"/>
      <c r="D43" s="49"/>
      <c r="E43" s="49"/>
      <c r="F43" s="49"/>
      <c r="G43" s="49"/>
      <c r="H43" s="49"/>
      <c r="I43" s="49"/>
    </row>
    <row r="44" spans="2:9" ht="16.5" customHeight="1" x14ac:dyDescent="0.35">
      <c r="B44" s="23"/>
      <c r="C44" s="23"/>
      <c r="D44" s="23"/>
      <c r="E44" s="23"/>
      <c r="F44" s="23"/>
      <c r="G44" s="23"/>
      <c r="H44" s="23"/>
      <c r="I44" s="23"/>
    </row>
  </sheetData>
  <mergeCells count="18">
    <mergeCell ref="B41:I41"/>
    <mergeCell ref="B42:I42"/>
    <mergeCell ref="B43:I43"/>
    <mergeCell ref="B40:I40"/>
    <mergeCell ref="B2:I2"/>
    <mergeCell ref="D4:E4"/>
    <mergeCell ref="G4:H4"/>
    <mergeCell ref="B22:C22"/>
    <mergeCell ref="B23:C23"/>
    <mergeCell ref="D25:H25"/>
    <mergeCell ref="B26:I26"/>
    <mergeCell ref="B30:I30"/>
    <mergeCell ref="B37:H37"/>
    <mergeCell ref="B39:I39"/>
    <mergeCell ref="B27:I27"/>
    <mergeCell ref="B28:I28"/>
    <mergeCell ref="B34:H34"/>
    <mergeCell ref="B31:I3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1"/>
  <sheetViews>
    <sheetView zoomScale="63" zoomScaleNormal="63" workbookViewId="0">
      <selection activeCell="B34" sqref="B34:H34"/>
    </sheetView>
  </sheetViews>
  <sheetFormatPr baseColWidth="10" defaultColWidth="11.453125" defaultRowHeight="15.5" x14ac:dyDescent="0.35"/>
  <cols>
    <col min="1" max="1" width="12.26953125" style="1" customWidth="1"/>
    <col min="2" max="2" width="24.26953125" style="1" customWidth="1"/>
    <col min="3" max="3" width="69.7265625" style="1" customWidth="1"/>
    <col min="4" max="5" width="19.1796875" style="1" customWidth="1"/>
    <col min="6" max="6" width="6.1796875" style="1" customWidth="1"/>
    <col min="7" max="8" width="19.1796875" style="1" customWidth="1"/>
    <col min="9" max="9" width="13.81640625" style="1" bestFit="1" customWidth="1"/>
    <col min="10" max="10" width="12.26953125" style="1" customWidth="1"/>
    <col min="11" max="16384" width="11.453125" style="1"/>
  </cols>
  <sheetData>
    <row r="1" spans="2:11" ht="16" thickBot="1" x14ac:dyDescent="0.4"/>
    <row r="2" spans="2:11" ht="45" customHeight="1" thickBot="1" x14ac:dyDescent="0.4">
      <c r="B2" s="54" t="s">
        <v>53</v>
      </c>
      <c r="C2" s="55"/>
      <c r="D2" s="55"/>
      <c r="E2" s="55"/>
      <c r="F2" s="55"/>
      <c r="G2" s="55"/>
      <c r="H2" s="55"/>
      <c r="I2" s="56"/>
    </row>
    <row r="4" spans="2:11" ht="25.5" customHeight="1" x14ac:dyDescent="0.35">
      <c r="D4" s="57" t="s">
        <v>43</v>
      </c>
      <c r="E4" s="58"/>
      <c r="F4" s="3"/>
      <c r="G4" s="57" t="s">
        <v>44</v>
      </c>
      <c r="H4" s="58"/>
      <c r="I4" s="2"/>
    </row>
    <row r="5" spans="2:11" s="8" customFormat="1" ht="25.5" customHeight="1" thickBot="1" x14ac:dyDescent="0.4">
      <c r="B5" s="4" t="s">
        <v>0</v>
      </c>
      <c r="C5" s="4" t="s">
        <v>1</v>
      </c>
      <c r="D5" s="6" t="s">
        <v>48</v>
      </c>
      <c r="E5" s="6" t="s">
        <v>54</v>
      </c>
      <c r="F5" s="7"/>
      <c r="G5" s="6" t="s">
        <v>48</v>
      </c>
      <c r="H5" s="6" t="s">
        <v>54</v>
      </c>
      <c r="I5" s="5"/>
      <c r="K5" s="5"/>
    </row>
    <row r="6" spans="2:11" x14ac:dyDescent="0.35">
      <c r="B6" s="9" t="s">
        <v>29</v>
      </c>
      <c r="C6" s="10" t="s">
        <v>28</v>
      </c>
      <c r="D6" s="24">
        <v>4.03</v>
      </c>
      <c r="E6" s="24">
        <v>2.99</v>
      </c>
      <c r="F6" s="2"/>
      <c r="G6" s="32">
        <v>45389</v>
      </c>
      <c r="H6" s="32">
        <v>46968</v>
      </c>
      <c r="I6" s="2"/>
      <c r="K6" s="2"/>
    </row>
    <row r="7" spans="2:11" s="13" customFormat="1" x14ac:dyDescent="0.35">
      <c r="B7" s="11" t="s">
        <v>4</v>
      </c>
      <c r="C7" s="12" t="s">
        <v>5</v>
      </c>
      <c r="D7" s="25">
        <v>1.26</v>
      </c>
      <c r="E7" s="25">
        <v>0.82</v>
      </c>
      <c r="F7" s="2"/>
      <c r="G7" s="31">
        <v>363206</v>
      </c>
      <c r="H7" s="31">
        <v>363294</v>
      </c>
      <c r="I7" s="2"/>
      <c r="K7" s="2"/>
    </row>
    <row r="8" spans="2:11" s="13" customFormat="1" x14ac:dyDescent="0.35">
      <c r="B8" s="11" t="s">
        <v>35</v>
      </c>
      <c r="C8" s="12" t="s">
        <v>36</v>
      </c>
      <c r="D8" s="25">
        <v>9.1300000000000008</v>
      </c>
      <c r="E8" s="25">
        <v>1.46</v>
      </c>
      <c r="F8" s="2"/>
      <c r="G8" s="31">
        <v>15330</v>
      </c>
      <c r="H8" s="31">
        <v>13367</v>
      </c>
      <c r="I8" s="2"/>
      <c r="K8" s="2"/>
    </row>
    <row r="9" spans="2:11" s="13" customFormat="1" x14ac:dyDescent="0.35">
      <c r="B9" s="11" t="s">
        <v>6</v>
      </c>
      <c r="C9" s="12" t="s">
        <v>7</v>
      </c>
      <c r="D9" s="25">
        <v>5.48</v>
      </c>
      <c r="E9" s="25">
        <v>6.62</v>
      </c>
      <c r="F9" s="2"/>
      <c r="G9" s="31">
        <v>14799</v>
      </c>
      <c r="H9" s="31">
        <v>13989</v>
      </c>
      <c r="I9" s="2"/>
      <c r="K9" s="2"/>
    </row>
    <row r="10" spans="2:11" s="13" customFormat="1" x14ac:dyDescent="0.35">
      <c r="B10" s="11" t="s">
        <v>33</v>
      </c>
      <c r="C10" s="12" t="s">
        <v>34</v>
      </c>
      <c r="D10" s="25">
        <v>3.22</v>
      </c>
      <c r="E10" s="25">
        <v>2.69</v>
      </c>
      <c r="G10" s="31">
        <v>110044</v>
      </c>
      <c r="H10" s="31">
        <v>100362</v>
      </c>
      <c r="I10" s="29"/>
      <c r="K10" s="2"/>
    </row>
    <row r="11" spans="2:11" s="13" customFormat="1" x14ac:dyDescent="0.35">
      <c r="B11" s="11" t="s">
        <v>37</v>
      </c>
      <c r="C11" s="12" t="s">
        <v>38</v>
      </c>
      <c r="D11" s="25">
        <v>3.09</v>
      </c>
      <c r="E11" s="25">
        <v>2.09</v>
      </c>
      <c r="G11" s="31">
        <v>136652</v>
      </c>
      <c r="H11" s="31">
        <v>129920</v>
      </c>
      <c r="I11" s="29"/>
      <c r="K11" s="2"/>
    </row>
    <row r="12" spans="2:11" s="13" customFormat="1" x14ac:dyDescent="0.35">
      <c r="B12" s="11" t="s">
        <v>8</v>
      </c>
      <c r="C12" s="12" t="s">
        <v>9</v>
      </c>
      <c r="D12" s="25">
        <v>3.85</v>
      </c>
      <c r="E12" s="25">
        <v>3.66</v>
      </c>
      <c r="F12" s="2"/>
      <c r="G12" s="31">
        <v>208218</v>
      </c>
      <c r="H12" s="31">
        <v>191204</v>
      </c>
      <c r="I12" s="2"/>
      <c r="K12" s="2"/>
    </row>
    <row r="13" spans="2:11" s="13" customFormat="1" x14ac:dyDescent="0.35">
      <c r="B13" s="11" t="s">
        <v>2</v>
      </c>
      <c r="C13" s="12" t="s">
        <v>3</v>
      </c>
      <c r="D13" s="25">
        <v>9.32</v>
      </c>
      <c r="E13" s="25">
        <v>7.32</v>
      </c>
      <c r="F13" s="2"/>
      <c r="G13" s="31">
        <v>24818</v>
      </c>
      <c r="H13" s="31">
        <v>23402</v>
      </c>
      <c r="I13" s="2"/>
      <c r="K13" s="2"/>
    </row>
    <row r="14" spans="2:11" x14ac:dyDescent="0.35">
      <c r="B14" s="11" t="s">
        <v>10</v>
      </c>
      <c r="C14" s="12" t="s">
        <v>11</v>
      </c>
      <c r="D14" s="25">
        <v>1.81</v>
      </c>
      <c r="E14" s="25">
        <v>1.1599999999999999</v>
      </c>
      <c r="F14" s="2"/>
      <c r="G14" s="31">
        <v>658210</v>
      </c>
      <c r="H14" s="31">
        <v>678503</v>
      </c>
      <c r="I14" s="2"/>
      <c r="K14" s="2"/>
    </row>
    <row r="15" spans="2:11" x14ac:dyDescent="0.35">
      <c r="B15" s="11" t="s">
        <v>39</v>
      </c>
      <c r="C15" s="12" t="s">
        <v>40</v>
      </c>
      <c r="D15" s="25">
        <v>0.31</v>
      </c>
      <c r="E15" s="25">
        <v>0.02</v>
      </c>
      <c r="F15" s="2"/>
      <c r="G15" s="31">
        <v>10384</v>
      </c>
      <c r="H15" s="31">
        <v>10137</v>
      </c>
      <c r="I15" s="2"/>
      <c r="K15" s="2"/>
    </row>
    <row r="16" spans="2:11" x14ac:dyDescent="0.35">
      <c r="B16" s="11" t="s">
        <v>14</v>
      </c>
      <c r="C16" s="12" t="s">
        <v>15</v>
      </c>
      <c r="D16" s="25">
        <v>3.74</v>
      </c>
      <c r="E16" s="25">
        <v>3.39</v>
      </c>
      <c r="F16" s="2"/>
      <c r="G16" s="31">
        <v>85430</v>
      </c>
      <c r="H16" s="31">
        <v>87437</v>
      </c>
      <c r="I16" s="2"/>
      <c r="K16" s="2"/>
    </row>
    <row r="17" spans="2:11" x14ac:dyDescent="0.35">
      <c r="B17" s="11" t="s">
        <v>12</v>
      </c>
      <c r="C17" s="12" t="s">
        <v>13</v>
      </c>
      <c r="D17" s="25">
        <v>4.47</v>
      </c>
      <c r="E17" s="25">
        <v>4.79</v>
      </c>
      <c r="F17" s="2"/>
      <c r="G17" s="31">
        <v>16902</v>
      </c>
      <c r="H17" s="31">
        <v>17016</v>
      </c>
      <c r="I17" s="2"/>
      <c r="K17" s="2"/>
    </row>
    <row r="18" spans="2:11" x14ac:dyDescent="0.35">
      <c r="B18" s="11" t="s">
        <v>24</v>
      </c>
      <c r="C18" s="12" t="s">
        <v>23</v>
      </c>
      <c r="D18" s="25">
        <v>5.96</v>
      </c>
      <c r="E18" s="25">
        <v>4.33</v>
      </c>
      <c r="F18" s="2"/>
      <c r="G18" s="31">
        <v>289943</v>
      </c>
      <c r="H18" s="31">
        <v>285896</v>
      </c>
      <c r="I18" s="2"/>
      <c r="K18" s="2"/>
    </row>
    <row r="19" spans="2:11" x14ac:dyDescent="0.35">
      <c r="B19" s="11" t="s">
        <v>16</v>
      </c>
      <c r="C19" s="12" t="s">
        <v>17</v>
      </c>
      <c r="D19" s="25">
        <v>1.34</v>
      </c>
      <c r="E19" s="25">
        <v>1.42</v>
      </c>
      <c r="F19" s="40" t="s">
        <v>25</v>
      </c>
      <c r="G19" s="31">
        <v>27176473</v>
      </c>
      <c r="H19" s="31">
        <v>27032011.399999999</v>
      </c>
      <c r="I19" s="40" t="s">
        <v>25</v>
      </c>
      <c r="K19" s="2"/>
    </row>
    <row r="20" spans="2:11" ht="16" thickBot="1" x14ac:dyDescent="0.4">
      <c r="B20" s="15" t="s">
        <v>18</v>
      </c>
      <c r="C20" s="16" t="s">
        <v>19</v>
      </c>
      <c r="D20" s="26">
        <v>1.24</v>
      </c>
      <c r="E20" s="26">
        <v>0.97</v>
      </c>
      <c r="F20" s="40" t="s">
        <v>25</v>
      </c>
      <c r="G20" s="33">
        <v>7044062</v>
      </c>
      <c r="H20" s="33">
        <v>7633873.8300000001</v>
      </c>
      <c r="I20" s="40" t="s">
        <v>25</v>
      </c>
      <c r="K20" s="2"/>
    </row>
    <row r="21" spans="2:11" ht="16" thickBot="1" x14ac:dyDescent="0.4">
      <c r="B21" s="36"/>
      <c r="C21" s="37"/>
      <c r="D21" s="38"/>
      <c r="E21" s="38"/>
      <c r="F21" s="14"/>
      <c r="G21" s="39"/>
      <c r="H21" s="39"/>
      <c r="I21" s="14"/>
      <c r="K21" s="2"/>
    </row>
    <row r="22" spans="2:11" x14ac:dyDescent="0.35">
      <c r="B22" s="59" t="s">
        <v>20</v>
      </c>
      <c r="C22" s="60"/>
      <c r="D22" s="27"/>
      <c r="E22" s="27"/>
      <c r="F22" s="2"/>
      <c r="G22" s="34">
        <f>SUM(G6:G20)</f>
        <v>36199860</v>
      </c>
      <c r="H22" s="34">
        <f>SUM(H6:H20)</f>
        <v>36627380.229999997</v>
      </c>
      <c r="I22" s="2"/>
      <c r="K22" s="2"/>
    </row>
    <row r="23" spans="2:11" x14ac:dyDescent="0.35">
      <c r="B23" s="61" t="s">
        <v>21</v>
      </c>
      <c r="C23" s="62"/>
      <c r="D23" s="28">
        <f>AVERAGE(D6:D20)</f>
        <v>3.8833333333333342</v>
      </c>
      <c r="E23" s="28">
        <f>AVERAGE(E6:E20)</f>
        <v>2.9153333333333333</v>
      </c>
      <c r="F23" s="2"/>
      <c r="G23" s="35">
        <f>AVERAGE(G6:G20)</f>
        <v>2413324</v>
      </c>
      <c r="H23" s="35">
        <f>AVERAGE(H6:H20)</f>
        <v>2441825.3486666665</v>
      </c>
      <c r="I23" s="30"/>
      <c r="K23" s="2"/>
    </row>
    <row r="24" spans="2:11" ht="16.5" customHeight="1" x14ac:dyDescent="0.35">
      <c r="B24" s="2"/>
      <c r="C24" s="2"/>
      <c r="D24" s="2"/>
      <c r="E24" s="2"/>
      <c r="F24" s="17"/>
      <c r="G24" s="18"/>
      <c r="H24" s="19"/>
      <c r="I24" s="17"/>
      <c r="K24" s="2"/>
    </row>
    <row r="25" spans="2:11" ht="16.5" customHeight="1" x14ac:dyDescent="0.35">
      <c r="B25" s="2"/>
      <c r="C25" s="2"/>
      <c r="D25" s="63"/>
      <c r="E25" s="63"/>
      <c r="F25" s="63"/>
      <c r="G25" s="63"/>
      <c r="H25" s="63"/>
      <c r="I25" s="20"/>
    </row>
    <row r="26" spans="2:11" ht="16.5" customHeight="1" x14ac:dyDescent="0.35">
      <c r="B26" s="64" t="s">
        <v>42</v>
      </c>
      <c r="C26" s="64"/>
      <c r="D26" s="64"/>
      <c r="E26" s="64"/>
      <c r="F26" s="64"/>
      <c r="G26" s="64"/>
      <c r="H26" s="64"/>
      <c r="I26" s="64"/>
    </row>
    <row r="27" spans="2:11" ht="16.5" customHeight="1" x14ac:dyDescent="0.35">
      <c r="B27" s="65" t="s">
        <v>22</v>
      </c>
      <c r="C27" s="65"/>
      <c r="D27" s="65"/>
      <c r="E27" s="65"/>
      <c r="F27" s="65"/>
      <c r="G27" s="65"/>
      <c r="H27" s="65"/>
      <c r="I27" s="65"/>
    </row>
    <row r="28" spans="2:11" ht="16.5" customHeight="1" x14ac:dyDescent="0.35">
      <c r="B28" s="66" t="s">
        <v>31</v>
      </c>
      <c r="C28" s="66"/>
      <c r="D28" s="66"/>
      <c r="E28" s="66"/>
      <c r="F28" s="66"/>
      <c r="G28" s="66"/>
      <c r="H28" s="66"/>
      <c r="I28" s="66"/>
    </row>
    <row r="29" spans="2:11" ht="16.5" customHeight="1" x14ac:dyDescent="0.35">
      <c r="B29" s="21"/>
      <c r="C29" s="21"/>
      <c r="D29" s="21"/>
      <c r="E29" s="21"/>
      <c r="F29" s="21"/>
      <c r="G29" s="21"/>
      <c r="H29" s="21"/>
      <c r="I29" s="21"/>
    </row>
    <row r="30" spans="2:11" ht="16.5" customHeight="1" x14ac:dyDescent="0.35">
      <c r="B30" s="50" t="s">
        <v>41</v>
      </c>
      <c r="C30" s="50"/>
      <c r="D30" s="50"/>
      <c r="E30" s="50"/>
      <c r="F30" s="50"/>
      <c r="G30" s="50"/>
      <c r="H30" s="50"/>
      <c r="I30" s="50"/>
    </row>
    <row r="31" spans="2:11" ht="16.5" customHeight="1" x14ac:dyDescent="0.35">
      <c r="B31" s="51" t="s">
        <v>32</v>
      </c>
      <c r="C31" s="51"/>
      <c r="D31" s="51"/>
      <c r="E31" s="51"/>
      <c r="F31" s="51"/>
      <c r="G31" s="51"/>
      <c r="H31" s="51"/>
      <c r="I31" s="51"/>
    </row>
    <row r="32" spans="2:11" ht="16.5" customHeight="1" x14ac:dyDescent="0.35">
      <c r="B32" s="44"/>
      <c r="C32" s="44"/>
      <c r="D32" s="44"/>
      <c r="E32" s="44"/>
      <c r="F32" s="44"/>
      <c r="G32" s="44"/>
      <c r="H32" s="44"/>
      <c r="I32" s="44"/>
    </row>
    <row r="33" spans="2:9" ht="16.5" customHeight="1" x14ac:dyDescent="0.35">
      <c r="B33" s="42" t="s">
        <v>56</v>
      </c>
      <c r="C33" s="43"/>
      <c r="D33" s="43"/>
      <c r="E33" s="43"/>
      <c r="F33" s="43"/>
      <c r="G33" s="43"/>
      <c r="H33" s="43"/>
      <c r="I33" s="41"/>
    </row>
    <row r="34" spans="2:9" ht="33.65" customHeight="1" x14ac:dyDescent="0.35">
      <c r="B34" s="68" t="s">
        <v>61</v>
      </c>
      <c r="C34" s="68"/>
      <c r="D34" s="68"/>
      <c r="E34" s="68"/>
      <c r="F34" s="68"/>
      <c r="G34" s="68"/>
      <c r="H34" s="68"/>
      <c r="I34" s="41"/>
    </row>
    <row r="35" spans="2:9" ht="16.5" customHeight="1" x14ac:dyDescent="0.35">
      <c r="B35" s="41"/>
      <c r="C35" s="41"/>
      <c r="D35" s="41"/>
      <c r="E35" s="41"/>
      <c r="F35" s="41"/>
      <c r="G35" s="41"/>
      <c r="H35" s="41"/>
      <c r="I35" s="41"/>
    </row>
    <row r="36" spans="2:9" s="22" customFormat="1" ht="16.5" customHeight="1" x14ac:dyDescent="0.35">
      <c r="B36" s="52" t="s">
        <v>27</v>
      </c>
      <c r="C36" s="52"/>
      <c r="D36" s="52"/>
      <c r="E36" s="52"/>
      <c r="F36" s="52"/>
      <c r="G36" s="52"/>
      <c r="H36" s="52"/>
      <c r="I36" s="52"/>
    </row>
    <row r="37" spans="2:9" ht="16.5" customHeight="1" x14ac:dyDescent="0.35">
      <c r="B37" s="48" t="s">
        <v>55</v>
      </c>
      <c r="C37" s="48"/>
      <c r="D37" s="48"/>
      <c r="E37" s="48"/>
      <c r="F37" s="48"/>
      <c r="G37" s="48"/>
      <c r="H37" s="48"/>
      <c r="I37" s="48"/>
    </row>
    <row r="38" spans="2:9" ht="16.5" customHeight="1" x14ac:dyDescent="0.35">
      <c r="B38" s="49" t="s">
        <v>30</v>
      </c>
      <c r="C38" s="49"/>
      <c r="D38" s="49"/>
      <c r="E38" s="49"/>
      <c r="F38" s="49"/>
      <c r="G38" s="49"/>
      <c r="H38" s="49"/>
      <c r="I38" s="49"/>
    </row>
    <row r="39" spans="2:9" ht="20.149999999999999" customHeight="1" x14ac:dyDescent="0.35">
      <c r="B39" s="49" t="s">
        <v>50</v>
      </c>
      <c r="C39" s="49"/>
      <c r="D39" s="49"/>
      <c r="E39" s="49"/>
      <c r="F39" s="49"/>
      <c r="G39" s="49"/>
      <c r="H39" s="49"/>
      <c r="I39" s="49"/>
    </row>
    <row r="40" spans="2:9" ht="16.5" customHeight="1" x14ac:dyDescent="0.35">
      <c r="B40" s="49" t="s">
        <v>26</v>
      </c>
      <c r="C40" s="49"/>
      <c r="D40" s="49"/>
      <c r="E40" s="49"/>
      <c r="F40" s="49"/>
      <c r="G40" s="49"/>
      <c r="H40" s="49"/>
      <c r="I40" s="49"/>
    </row>
    <row r="41" spans="2:9" ht="16.5" customHeight="1" x14ac:dyDescent="0.35">
      <c r="B41" s="23"/>
      <c r="C41" s="23"/>
      <c r="D41" s="23"/>
      <c r="E41" s="23"/>
      <c r="F41" s="23"/>
      <c r="G41" s="23"/>
      <c r="H41" s="23"/>
      <c r="I41" s="23"/>
    </row>
  </sheetData>
  <mergeCells count="17">
    <mergeCell ref="B39:I39"/>
    <mergeCell ref="B40:I40"/>
    <mergeCell ref="D25:H25"/>
    <mergeCell ref="B26:I26"/>
    <mergeCell ref="B27:I27"/>
    <mergeCell ref="B37:I37"/>
    <mergeCell ref="B38:I38"/>
    <mergeCell ref="B28:I28"/>
    <mergeCell ref="B30:I30"/>
    <mergeCell ref="B31:I31"/>
    <mergeCell ref="B34:H34"/>
    <mergeCell ref="B36:I36"/>
    <mergeCell ref="B22:C22"/>
    <mergeCell ref="B23:C23"/>
    <mergeCell ref="B2:I2"/>
    <mergeCell ref="D4:E4"/>
    <mergeCell ref="G4:H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E1B30-17F4-44C6-A602-9B76D5051330}">
  <dimension ref="B1:L42"/>
  <sheetViews>
    <sheetView topLeftCell="A16" workbookViewId="0">
      <selection activeCell="A31" sqref="A31"/>
    </sheetView>
  </sheetViews>
  <sheetFormatPr baseColWidth="10" defaultColWidth="11.453125" defaultRowHeight="15.5" x14ac:dyDescent="0.35"/>
  <cols>
    <col min="1" max="1" width="12.26953125" style="1" customWidth="1"/>
    <col min="2" max="2" width="24.26953125" style="1" customWidth="1"/>
    <col min="3" max="3" width="69.7265625" style="1" customWidth="1"/>
    <col min="4" max="4" width="4" style="1" customWidth="1"/>
    <col min="5" max="6" width="19.1796875" style="1" customWidth="1"/>
    <col min="7" max="7" width="6.08984375" style="1" customWidth="1"/>
    <col min="8" max="9" width="19.1796875" style="1" customWidth="1"/>
    <col min="10" max="10" width="13.81640625" style="1" bestFit="1" customWidth="1"/>
    <col min="11" max="11" width="12.26953125" style="1" customWidth="1"/>
    <col min="12" max="16384" width="11.453125" style="1"/>
  </cols>
  <sheetData>
    <row r="1" spans="2:12" ht="16" thickBot="1" x14ac:dyDescent="0.4"/>
    <row r="2" spans="2:12" ht="45" customHeight="1" thickBot="1" x14ac:dyDescent="0.4">
      <c r="B2" s="54" t="s">
        <v>57</v>
      </c>
      <c r="C2" s="55"/>
      <c r="D2" s="55"/>
      <c r="E2" s="55"/>
      <c r="F2" s="55"/>
      <c r="G2" s="55"/>
      <c r="H2" s="55"/>
      <c r="I2" s="55"/>
      <c r="J2" s="56"/>
    </row>
    <row r="4" spans="2:12" ht="25.5" customHeight="1" x14ac:dyDescent="0.35">
      <c r="D4" s="2"/>
      <c r="E4" s="57" t="s">
        <v>43</v>
      </c>
      <c r="F4" s="58"/>
      <c r="G4" s="3"/>
      <c r="H4" s="57" t="s">
        <v>44</v>
      </c>
      <c r="I4" s="58"/>
      <c r="J4" s="2"/>
    </row>
    <row r="5" spans="2:12" s="8" customFormat="1" ht="25.5" customHeight="1" thickBot="1" x14ac:dyDescent="0.4">
      <c r="B5" s="4" t="s">
        <v>0</v>
      </c>
      <c r="C5" s="4" t="s">
        <v>1</v>
      </c>
      <c r="D5" s="5"/>
      <c r="E5" s="6" t="s">
        <v>47</v>
      </c>
      <c r="F5" s="6" t="s">
        <v>48</v>
      </c>
      <c r="G5" s="7"/>
      <c r="H5" s="6" t="s">
        <v>47</v>
      </c>
      <c r="I5" s="6" t="s">
        <v>48</v>
      </c>
      <c r="J5" s="5"/>
      <c r="L5" s="5"/>
    </row>
    <row r="6" spans="2:12" x14ac:dyDescent="0.35">
      <c r="B6" s="9" t="s">
        <v>29</v>
      </c>
      <c r="C6" s="10" t="s">
        <v>28</v>
      </c>
      <c r="D6" s="2"/>
      <c r="E6" s="24">
        <v>6.77</v>
      </c>
      <c r="F6" s="24">
        <v>4.03</v>
      </c>
      <c r="G6" s="2"/>
      <c r="H6" s="32">
        <v>39236.879999999997</v>
      </c>
      <c r="I6" s="32">
        <v>45389</v>
      </c>
      <c r="J6" s="2"/>
      <c r="L6" s="2"/>
    </row>
    <row r="7" spans="2:12" s="13" customFormat="1" x14ac:dyDescent="0.35">
      <c r="B7" s="11" t="s">
        <v>4</v>
      </c>
      <c r="C7" s="12" t="s">
        <v>5</v>
      </c>
      <c r="D7" s="2"/>
      <c r="E7" s="25">
        <v>2.25</v>
      </c>
      <c r="F7" s="25">
        <v>1.26</v>
      </c>
      <c r="G7" s="2"/>
      <c r="H7" s="31">
        <v>361132.98</v>
      </c>
      <c r="I7" s="31">
        <v>363206</v>
      </c>
      <c r="J7" s="2"/>
      <c r="L7" s="2"/>
    </row>
    <row r="8" spans="2:12" s="13" customFormat="1" x14ac:dyDescent="0.35">
      <c r="B8" s="11" t="s">
        <v>35</v>
      </c>
      <c r="C8" s="12" t="s">
        <v>36</v>
      </c>
      <c r="D8" s="2"/>
      <c r="E8" s="25">
        <v>9.99</v>
      </c>
      <c r="F8" s="25">
        <v>9.1300000000000008</v>
      </c>
      <c r="G8" s="2"/>
      <c r="H8" s="31">
        <v>15943</v>
      </c>
      <c r="I8" s="31">
        <v>15330</v>
      </c>
      <c r="J8" s="2"/>
      <c r="L8" s="2"/>
    </row>
    <row r="9" spans="2:12" s="13" customFormat="1" x14ac:dyDescent="0.35">
      <c r="B9" s="11" t="s">
        <v>6</v>
      </c>
      <c r="C9" s="12" t="s">
        <v>7</v>
      </c>
      <c r="D9" s="2"/>
      <c r="E9" s="25">
        <v>0.86</v>
      </c>
      <c r="F9" s="25">
        <v>5.48</v>
      </c>
      <c r="G9" s="2"/>
      <c r="H9" s="31">
        <v>14792.44</v>
      </c>
      <c r="I9" s="31">
        <v>14799</v>
      </c>
      <c r="J9" s="2"/>
      <c r="L9" s="2"/>
    </row>
    <row r="10" spans="2:12" s="13" customFormat="1" x14ac:dyDescent="0.35">
      <c r="B10" s="11" t="s">
        <v>33</v>
      </c>
      <c r="C10" s="12" t="s">
        <v>34</v>
      </c>
      <c r="D10" s="29"/>
      <c r="E10" s="25">
        <v>6.96</v>
      </c>
      <c r="F10" s="25">
        <v>3.22</v>
      </c>
      <c r="H10" s="31">
        <v>42467.18</v>
      </c>
      <c r="I10" s="31">
        <v>110044</v>
      </c>
      <c r="J10" s="29"/>
      <c r="L10" s="2"/>
    </row>
    <row r="11" spans="2:12" s="13" customFormat="1" x14ac:dyDescent="0.35">
      <c r="B11" s="11" t="s">
        <v>37</v>
      </c>
      <c r="C11" s="12" t="s">
        <v>38</v>
      </c>
      <c r="D11" s="29"/>
      <c r="E11" s="25">
        <v>9.35</v>
      </c>
      <c r="F11" s="25">
        <v>3.09</v>
      </c>
      <c r="H11" s="31">
        <v>93998.18</v>
      </c>
      <c r="I11" s="31">
        <v>136652</v>
      </c>
      <c r="J11" s="29"/>
      <c r="L11" s="2"/>
    </row>
    <row r="12" spans="2:12" s="13" customFormat="1" x14ac:dyDescent="0.35">
      <c r="B12" s="11" t="s">
        <v>8</v>
      </c>
      <c r="C12" s="12" t="s">
        <v>9</v>
      </c>
      <c r="D12" s="2"/>
      <c r="E12" s="25">
        <v>2.57</v>
      </c>
      <c r="F12" s="25">
        <v>3.85</v>
      </c>
      <c r="G12" s="2"/>
      <c r="H12" s="31">
        <v>259671</v>
      </c>
      <c r="I12" s="31">
        <v>208218</v>
      </c>
      <c r="J12" s="2"/>
      <c r="L12" s="2"/>
    </row>
    <row r="13" spans="2:12" s="13" customFormat="1" x14ac:dyDescent="0.35">
      <c r="B13" s="11" t="s">
        <v>2</v>
      </c>
      <c r="C13" s="12" t="s">
        <v>3</v>
      </c>
      <c r="D13" s="2"/>
      <c r="E13" s="25">
        <v>8.16</v>
      </c>
      <c r="F13" s="25">
        <v>9.32</v>
      </c>
      <c r="G13" s="2"/>
      <c r="H13" s="31">
        <v>19608</v>
      </c>
      <c r="I13" s="31">
        <v>24818</v>
      </c>
      <c r="J13" s="2"/>
      <c r="L13" s="2"/>
    </row>
    <row r="14" spans="2:12" x14ac:dyDescent="0.35">
      <c r="B14" s="11" t="s">
        <v>10</v>
      </c>
      <c r="C14" s="12" t="s">
        <v>11</v>
      </c>
      <c r="D14" s="2"/>
      <c r="E14" s="25">
        <v>0.98</v>
      </c>
      <c r="F14" s="25">
        <v>1.81</v>
      </c>
      <c r="G14" s="2"/>
      <c r="H14" s="31">
        <v>782064.05</v>
      </c>
      <c r="I14" s="31">
        <v>658210</v>
      </c>
      <c r="J14" s="2"/>
      <c r="L14" s="2"/>
    </row>
    <row r="15" spans="2:12" x14ac:dyDescent="0.35">
      <c r="B15" s="11" t="s">
        <v>39</v>
      </c>
      <c r="C15" s="12" t="s">
        <v>40</v>
      </c>
      <c r="D15" s="2"/>
      <c r="E15" s="25">
        <v>7.78</v>
      </c>
      <c r="F15" s="25">
        <v>0.31</v>
      </c>
      <c r="G15" s="2"/>
      <c r="H15" s="31">
        <v>10227.68</v>
      </c>
      <c r="I15" s="31">
        <v>10384</v>
      </c>
      <c r="J15" s="2"/>
      <c r="L15" s="2"/>
    </row>
    <row r="16" spans="2:12" x14ac:dyDescent="0.35">
      <c r="B16" s="11" t="s">
        <v>14</v>
      </c>
      <c r="C16" s="12" t="s">
        <v>15</v>
      </c>
      <c r="D16" s="2"/>
      <c r="E16" s="25">
        <v>4.08</v>
      </c>
      <c r="F16" s="25">
        <v>3.74</v>
      </c>
      <c r="G16" s="2"/>
      <c r="H16" s="31">
        <v>81041.87</v>
      </c>
      <c r="I16" s="31">
        <v>85430</v>
      </c>
      <c r="J16" s="2"/>
      <c r="L16" s="2"/>
    </row>
    <row r="17" spans="2:12" x14ac:dyDescent="0.35">
      <c r="B17" s="11" t="s">
        <v>12</v>
      </c>
      <c r="C17" s="12" t="s">
        <v>13</v>
      </c>
      <c r="D17" s="2"/>
      <c r="E17" s="25">
        <v>4.29</v>
      </c>
      <c r="F17" s="25">
        <v>4.47</v>
      </c>
      <c r="G17" s="2"/>
      <c r="H17" s="31">
        <v>16046.15</v>
      </c>
      <c r="I17" s="31">
        <v>16902</v>
      </c>
      <c r="J17" s="2"/>
      <c r="L17" s="2"/>
    </row>
    <row r="18" spans="2:12" x14ac:dyDescent="0.35">
      <c r="B18" s="11" t="s">
        <v>24</v>
      </c>
      <c r="C18" s="12" t="s">
        <v>23</v>
      </c>
      <c r="D18" s="2"/>
      <c r="E18" s="25">
        <v>6.53</v>
      </c>
      <c r="F18" s="25">
        <v>5.96</v>
      </c>
      <c r="G18" s="2"/>
      <c r="H18" s="31">
        <v>281933</v>
      </c>
      <c r="I18" s="31">
        <v>289943</v>
      </c>
      <c r="J18" s="2"/>
      <c r="L18" s="2"/>
    </row>
    <row r="19" spans="2:12" x14ac:dyDescent="0.35">
      <c r="B19" s="11" t="s">
        <v>45</v>
      </c>
      <c r="C19" s="12" t="s">
        <v>46</v>
      </c>
      <c r="D19" s="2"/>
      <c r="E19" s="25">
        <v>0.04</v>
      </c>
      <c r="F19" s="25"/>
      <c r="G19" s="40" t="s">
        <v>25</v>
      </c>
      <c r="H19" s="31">
        <v>10495</v>
      </c>
      <c r="I19" s="31"/>
      <c r="J19" s="40" t="s">
        <v>25</v>
      </c>
      <c r="L19" s="2"/>
    </row>
    <row r="20" spans="2:12" x14ac:dyDescent="0.35">
      <c r="B20" s="11" t="s">
        <v>16</v>
      </c>
      <c r="C20" s="12" t="s">
        <v>17</v>
      </c>
      <c r="D20" s="2"/>
      <c r="E20" s="25">
        <v>1.34</v>
      </c>
      <c r="F20" s="25">
        <v>1.34</v>
      </c>
      <c r="G20" s="14"/>
      <c r="H20" s="31">
        <v>27636545</v>
      </c>
      <c r="I20" s="31">
        <v>27176473</v>
      </c>
      <c r="J20" s="14"/>
      <c r="L20" s="2"/>
    </row>
    <row r="21" spans="2:12" ht="16" thickBot="1" x14ac:dyDescent="0.4">
      <c r="B21" s="15" t="s">
        <v>18</v>
      </c>
      <c r="C21" s="16" t="s">
        <v>19</v>
      </c>
      <c r="D21" s="2"/>
      <c r="E21" s="26">
        <v>1.54</v>
      </c>
      <c r="F21" s="26">
        <v>1.24</v>
      </c>
      <c r="G21" s="14"/>
      <c r="H21" s="33">
        <v>7080657</v>
      </c>
      <c r="I21" s="33">
        <v>7044062</v>
      </c>
      <c r="J21" s="14"/>
      <c r="L21" s="2"/>
    </row>
    <row r="22" spans="2:12" ht="16" thickBot="1" x14ac:dyDescent="0.4">
      <c r="B22" s="36"/>
      <c r="C22" s="37"/>
      <c r="D22" s="2"/>
      <c r="E22" s="38"/>
      <c r="F22" s="38"/>
      <c r="G22" s="14"/>
      <c r="H22" s="39"/>
      <c r="I22" s="39"/>
      <c r="J22" s="14"/>
      <c r="L22" s="2"/>
    </row>
    <row r="23" spans="2:12" x14ac:dyDescent="0.35">
      <c r="B23" s="59" t="s">
        <v>20</v>
      </c>
      <c r="C23" s="60"/>
      <c r="D23" s="2"/>
      <c r="E23" s="27"/>
      <c r="F23" s="27"/>
      <c r="G23" s="2"/>
      <c r="H23" s="34">
        <f>SUM(H6:H21)</f>
        <v>36745859.409999996</v>
      </c>
      <c r="I23" s="34">
        <f>SUM(I6:I21)</f>
        <v>36199860</v>
      </c>
      <c r="J23" s="2"/>
      <c r="L23" s="2"/>
    </row>
    <row r="24" spans="2:12" x14ac:dyDescent="0.35">
      <c r="B24" s="61" t="s">
        <v>21</v>
      </c>
      <c r="C24" s="62"/>
      <c r="D24" s="2"/>
      <c r="E24" s="28">
        <f>AVERAGE(E6:E21)</f>
        <v>4.5931250000000006</v>
      </c>
      <c r="F24" s="28">
        <f>AVERAGE(F6:F21)</f>
        <v>3.8833333333333342</v>
      </c>
      <c r="G24" s="2"/>
      <c r="H24" s="35">
        <f>AVERAGE(H6:H21)</f>
        <v>2296616.2131249998</v>
      </c>
      <c r="I24" s="35">
        <f>AVERAGE(I6:I21)</f>
        <v>2413324</v>
      </c>
      <c r="J24" s="30"/>
      <c r="L24" s="2"/>
    </row>
    <row r="25" spans="2:12" ht="16.5" customHeight="1" x14ac:dyDescent="0.35">
      <c r="B25" s="2"/>
      <c r="C25" s="2"/>
      <c r="D25" s="2"/>
      <c r="E25" s="2"/>
      <c r="F25" s="2"/>
      <c r="G25" s="17"/>
      <c r="H25" s="18"/>
      <c r="I25" s="19"/>
      <c r="J25" s="17"/>
      <c r="L25" s="2"/>
    </row>
    <row r="26" spans="2:12" ht="16.5" customHeight="1" x14ac:dyDescent="0.35">
      <c r="B26" s="2"/>
      <c r="C26" s="2"/>
      <c r="D26" s="2"/>
      <c r="E26" s="63"/>
      <c r="F26" s="63"/>
      <c r="G26" s="63"/>
      <c r="H26" s="63"/>
      <c r="I26" s="63"/>
      <c r="J26" s="20"/>
    </row>
    <row r="27" spans="2:12" ht="16.5" customHeight="1" x14ac:dyDescent="0.35">
      <c r="B27" s="64" t="s">
        <v>42</v>
      </c>
      <c r="C27" s="64"/>
      <c r="D27" s="64"/>
      <c r="E27" s="64"/>
      <c r="F27" s="64"/>
      <c r="G27" s="64"/>
      <c r="H27" s="64"/>
      <c r="I27" s="64"/>
      <c r="J27" s="64"/>
    </row>
    <row r="28" spans="2:12" ht="16.5" customHeight="1" x14ac:dyDescent="0.35">
      <c r="B28" s="65" t="s">
        <v>22</v>
      </c>
      <c r="C28" s="65"/>
      <c r="D28" s="65"/>
      <c r="E28" s="65"/>
      <c r="F28" s="65"/>
      <c r="G28" s="65"/>
      <c r="H28" s="65"/>
      <c r="I28" s="65"/>
      <c r="J28" s="65"/>
    </row>
    <row r="29" spans="2:12" ht="16.5" customHeight="1" x14ac:dyDescent="0.35">
      <c r="B29" s="66" t="s">
        <v>31</v>
      </c>
      <c r="C29" s="66"/>
      <c r="D29" s="66"/>
      <c r="E29" s="66"/>
      <c r="F29" s="66"/>
      <c r="G29" s="66"/>
      <c r="H29" s="66"/>
      <c r="I29" s="66"/>
      <c r="J29" s="66"/>
    </row>
    <row r="30" spans="2:12" ht="16.5" customHeight="1" x14ac:dyDescent="0.35">
      <c r="B30" s="21"/>
      <c r="C30" s="21"/>
      <c r="D30" s="21"/>
      <c r="E30" s="21"/>
      <c r="F30" s="21"/>
      <c r="G30" s="21"/>
      <c r="H30" s="21"/>
      <c r="I30" s="21"/>
      <c r="J30" s="21"/>
    </row>
    <row r="31" spans="2:12" ht="16.5" customHeight="1" x14ac:dyDescent="0.35">
      <c r="B31" s="50" t="s">
        <v>41</v>
      </c>
      <c r="C31" s="50"/>
      <c r="D31" s="50"/>
      <c r="E31" s="50"/>
      <c r="F31" s="50"/>
      <c r="G31" s="50"/>
      <c r="H31" s="50"/>
      <c r="I31" s="50"/>
      <c r="J31" s="50"/>
    </row>
    <row r="32" spans="2:12" ht="16.5" customHeight="1" x14ac:dyDescent="0.35">
      <c r="B32" s="51" t="s">
        <v>32</v>
      </c>
      <c r="C32" s="51"/>
      <c r="D32" s="51"/>
      <c r="E32" s="51"/>
      <c r="F32" s="51"/>
      <c r="G32" s="51"/>
      <c r="H32" s="51"/>
      <c r="I32" s="51"/>
      <c r="J32" s="51"/>
    </row>
    <row r="33" spans="2:10" ht="16.5" customHeight="1" x14ac:dyDescent="0.35">
      <c r="B33" s="41"/>
      <c r="C33" s="41"/>
      <c r="D33" s="41"/>
      <c r="E33" s="41"/>
      <c r="F33" s="41"/>
      <c r="G33" s="41"/>
      <c r="H33" s="41"/>
      <c r="I33" s="41"/>
      <c r="J33" s="41"/>
    </row>
    <row r="34" spans="2:10" ht="16.5" customHeight="1" x14ac:dyDescent="0.35">
      <c r="B34" s="50" t="s">
        <v>51</v>
      </c>
      <c r="C34" s="50"/>
      <c r="D34" s="50"/>
      <c r="E34" s="50"/>
      <c r="F34" s="50"/>
      <c r="G34" s="50"/>
      <c r="H34" s="50"/>
      <c r="I34" s="50"/>
      <c r="J34" s="50"/>
    </row>
    <row r="35" spans="2:10" ht="31.5" customHeight="1" x14ac:dyDescent="0.35">
      <c r="B35" s="48" t="s">
        <v>52</v>
      </c>
      <c r="C35" s="48"/>
      <c r="D35" s="48"/>
      <c r="E35" s="48"/>
      <c r="F35" s="48"/>
      <c r="G35" s="48"/>
      <c r="H35" s="48"/>
      <c r="I35" s="48"/>
      <c r="J35" s="48"/>
    </row>
    <row r="36" spans="2:10" ht="16.5" customHeight="1" x14ac:dyDescent="0.35">
      <c r="B36" s="41"/>
      <c r="C36" s="41"/>
      <c r="D36" s="41"/>
      <c r="E36" s="41"/>
      <c r="F36" s="41"/>
      <c r="G36" s="41"/>
      <c r="H36" s="41"/>
      <c r="I36" s="41"/>
      <c r="J36" s="41"/>
    </row>
    <row r="37" spans="2:10" s="22" customFormat="1" ht="16.5" customHeight="1" x14ac:dyDescent="0.35">
      <c r="B37" s="52" t="s">
        <v>27</v>
      </c>
      <c r="C37" s="52"/>
      <c r="D37" s="52"/>
      <c r="E37" s="52"/>
      <c r="F37" s="52"/>
      <c r="G37" s="52"/>
      <c r="H37" s="52"/>
      <c r="I37" s="52"/>
      <c r="J37" s="52"/>
    </row>
    <row r="38" spans="2:10" ht="16.5" customHeight="1" x14ac:dyDescent="0.35">
      <c r="B38" s="48" t="s">
        <v>49</v>
      </c>
      <c r="C38" s="48"/>
      <c r="D38" s="48"/>
      <c r="E38" s="48"/>
      <c r="F38" s="48"/>
      <c r="G38" s="48"/>
      <c r="H38" s="48"/>
      <c r="I38" s="48"/>
      <c r="J38" s="48"/>
    </row>
    <row r="39" spans="2:10" ht="16.5" customHeight="1" x14ac:dyDescent="0.35">
      <c r="B39" s="49" t="s">
        <v>30</v>
      </c>
      <c r="C39" s="49"/>
      <c r="D39" s="49"/>
      <c r="E39" s="49"/>
      <c r="F39" s="49"/>
      <c r="G39" s="49"/>
      <c r="H39" s="49"/>
      <c r="I39" s="49"/>
      <c r="J39" s="49"/>
    </row>
    <row r="40" spans="2:10" ht="20" customHeight="1" x14ac:dyDescent="0.35">
      <c r="B40" s="49" t="s">
        <v>50</v>
      </c>
      <c r="C40" s="49"/>
      <c r="D40" s="49"/>
      <c r="E40" s="49"/>
      <c r="F40" s="49"/>
      <c r="G40" s="49"/>
      <c r="H40" s="49"/>
      <c r="I40" s="49"/>
      <c r="J40" s="49"/>
    </row>
    <row r="41" spans="2:10" ht="16.5" customHeight="1" x14ac:dyDescent="0.35">
      <c r="B41" s="49" t="s">
        <v>26</v>
      </c>
      <c r="C41" s="49"/>
      <c r="D41" s="49"/>
      <c r="E41" s="49"/>
      <c r="F41" s="49"/>
      <c r="G41" s="49"/>
      <c r="H41" s="49"/>
      <c r="I41" s="49"/>
      <c r="J41" s="49"/>
    </row>
    <row r="42" spans="2:10" ht="16.5" customHeight="1" x14ac:dyDescent="0.35">
      <c r="B42" s="23"/>
      <c r="C42" s="23"/>
      <c r="D42" s="23"/>
      <c r="E42" s="23"/>
      <c r="F42" s="23"/>
      <c r="G42" s="23"/>
      <c r="H42" s="23"/>
      <c r="I42" s="23"/>
      <c r="J42" s="23"/>
    </row>
  </sheetData>
  <mergeCells count="18">
    <mergeCell ref="B41:J41"/>
    <mergeCell ref="B27:J27"/>
    <mergeCell ref="B28:J28"/>
    <mergeCell ref="B29:J29"/>
    <mergeCell ref="B31:J31"/>
    <mergeCell ref="B32:J32"/>
    <mergeCell ref="B34:J34"/>
    <mergeCell ref="B35:J35"/>
    <mergeCell ref="B37:J37"/>
    <mergeCell ref="B38:J38"/>
    <mergeCell ref="B39:J39"/>
    <mergeCell ref="B40:J40"/>
    <mergeCell ref="E26:I26"/>
    <mergeCell ref="B2:J2"/>
    <mergeCell ref="E4:F4"/>
    <mergeCell ref="H4:I4"/>
    <mergeCell ref="B23:C23"/>
    <mergeCell ref="B24:C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Diciembre 2022</vt:lpstr>
      <vt:lpstr>Septiembre 2022</vt:lpstr>
      <vt:lpstr>Junio 2022</vt:lpstr>
      <vt:lpstr>Marzo 2022</vt:lpstr>
      <vt:lpstr>Diciembre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cferrada@cmfchile.cl</dc:creator>
  <cp:lastModifiedBy>Raffaela Cantillana Inserrato</cp:lastModifiedBy>
  <cp:lastPrinted>2019-12-06T18:57:52Z</cp:lastPrinted>
  <dcterms:created xsi:type="dcterms:W3CDTF">2013-08-05T14:52:55Z</dcterms:created>
  <dcterms:modified xsi:type="dcterms:W3CDTF">2023-04-19T18:08:11Z</dcterms:modified>
</cp:coreProperties>
</file>