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leal\Documents\nleal\Mis documentos\MUTUARIAS\REVISION FECUS AMH\ENDEUDAMIENTO Y PATRIMONIO\2020\Diciembre 2020\"/>
    </mc:Choice>
  </mc:AlternateContent>
  <bookViews>
    <workbookView xWindow="0" yWindow="0" windowWidth="19200" windowHeight="7050" tabRatio="794"/>
  </bookViews>
  <sheets>
    <sheet name="Diciembre 2020" sheetId="31" r:id="rId1"/>
    <sheet name="Septiembre 2020" sheetId="32" r:id="rId2"/>
    <sheet name="Junio 2020" sheetId="30" r:id="rId3"/>
    <sheet name="Marzo 2020" sheetId="29" r:id="rId4"/>
  </sheets>
  <definedNames>
    <definedName name="_xlnm.Print_Area" localSheetId="0">'Diciembre 2020'!$B$1:$J$44</definedName>
    <definedName name="_xlnm.Print_Area" localSheetId="2">'Junio 2020'!$B$1:$J$44</definedName>
    <definedName name="_xlnm.Print_Area" localSheetId="3">'Marzo 2020'!$B$1:$J$44</definedName>
    <definedName name="UF" localSheetId="0">#REF!</definedName>
    <definedName name="UF" localSheetId="2">#REF!</definedName>
    <definedName name="UF" localSheetId="3">#REF!</definedName>
    <definedName name="UF">#REF!</definedName>
    <definedName name="UF_30.09.2019" localSheetId="0">#REF!</definedName>
    <definedName name="UF_30.09.2019" localSheetId="2">#REF!</definedName>
    <definedName name="UF_30.09.2019" localSheetId="3">#REF!</definedName>
    <definedName name="UF_30.09.2019">#REF!</definedName>
  </definedNames>
  <calcPr calcId="162913"/>
</workbook>
</file>

<file path=xl/calcChain.xml><?xml version="1.0" encoding="utf-8"?>
<calcChain xmlns="http://schemas.openxmlformats.org/spreadsheetml/2006/main">
  <c r="I24" i="31" l="1"/>
  <c r="H24" i="31"/>
  <c r="F24" i="31"/>
  <c r="E24" i="31"/>
  <c r="I23" i="31" l="1"/>
  <c r="H23" i="31"/>
  <c r="F23" i="31"/>
  <c r="E23" i="31"/>
  <c r="I22" i="31"/>
  <c r="H22" i="31"/>
</calcChain>
</file>

<file path=xl/sharedStrings.xml><?xml version="1.0" encoding="utf-8"?>
<sst xmlns="http://schemas.openxmlformats.org/spreadsheetml/2006/main" count="240" uniqueCount="67">
  <si>
    <t>NOMBRE CORTO</t>
  </si>
  <si>
    <t>RAZÓN SOCIAL</t>
  </si>
  <si>
    <t>M Y V MUTUOS</t>
  </si>
  <si>
    <t>ADMINISTRADORA DE MUTUOS HIPOTECARIOS M Y V S.A.</t>
  </si>
  <si>
    <t>BICE</t>
  </si>
  <si>
    <t xml:space="preserve">BICE HIPOTECARIA ADMINISTRADORA DE MUTUOS HIPOTECARIOS S.A.  </t>
  </si>
  <si>
    <t>CONCRECES</t>
  </si>
  <si>
    <t>HIPOTECARIA CONCRECES S.A.</t>
  </si>
  <si>
    <t>LA CONSTRUCCIÓN</t>
  </si>
  <si>
    <t>HIPOTECARIA LA CONSTRUCCIÓN S.A.</t>
  </si>
  <si>
    <t>METLIFE</t>
  </si>
  <si>
    <t xml:space="preserve">METLIFE CHILE ADMINISTRADORA DE MUTUOS </t>
  </si>
  <si>
    <t>RENTA NACIONAL</t>
  </si>
  <si>
    <t xml:space="preserve">MUTUOS HIPOTECARIOS RENTA NACIONAL </t>
  </si>
  <si>
    <t>PENTA</t>
  </si>
  <si>
    <t>PENTA HIPOTECARIO ADMINISTRADORA DE MUTUOS HIPOTECARIOS S.A</t>
  </si>
  <si>
    <t>CCAF LOS ANDES</t>
  </si>
  <si>
    <t>CAJA DE COMPENSACION DE ASIGNACION FAMILIAR DE LOS ANDES</t>
  </si>
  <si>
    <t>CCAF LOS HEROES</t>
  </si>
  <si>
    <t>CAJA DE COMPENSACION DE ASIGNACION FAMILIAR DE LOS HEROES</t>
  </si>
  <si>
    <t>TOTAL MERCADO</t>
  </si>
  <si>
    <t>PROMEDIO MERCADO (simple)</t>
  </si>
  <si>
    <t>DESVIACIÓN ESTÁNDAR</t>
  </si>
  <si>
    <t>Razón de Endeudamiento: Cuociente entre el Pasivo Exigible y el Patrimonio.</t>
  </si>
  <si>
    <t>HIPOTECARIA SECURITY PRINCIPAL S.A.</t>
  </si>
  <si>
    <t>SECURITY PRINCIPAL</t>
  </si>
  <si>
    <t>(3)</t>
  </si>
  <si>
    <t>* Para todos los Agentes Administradores de Mutuos Hipotecarios Endosables  se consideró EEFF individuales.</t>
  </si>
  <si>
    <t>NOTAS</t>
  </si>
  <si>
    <t>AGENTE ADMINISTRADOR DE MUTUOS HIPOTECARIOS ANDES S.A.</t>
  </si>
  <si>
    <t>ANDES</t>
  </si>
  <si>
    <t>* La Razón de Endeudamiento y Nivel Patrimonial, es calculado por esta Comisión de acuerdo a la información financiera enviada por los Agentes Administradores de Mutuos Hipotecarios Endosables, en sus Estados Financieros.</t>
  </si>
  <si>
    <t>Limite máximo de endeudamiento: menor o igual a 10 veces.</t>
  </si>
  <si>
    <t>Patrimonio: El Patrimonio mínimo para el periodo debe ser superior a UF 10.000.</t>
  </si>
  <si>
    <t>CREDITU</t>
  </si>
  <si>
    <t>CREDITU ADMINISTRADORA DE MUTUOS HIPOTECARIOS S.A.</t>
  </si>
  <si>
    <t>CENTRAL HIPOTECARIA</t>
  </si>
  <si>
    <t>CENTRAL HIPOTECARIA S.A.</t>
  </si>
  <si>
    <t>* Los Promedios de Mercado Simples y la Desviación Estándar, son calculados por esta  Comisión de acuerdo a la información financiera enviada por los Agentes Administradores de Mutuos Hipotecarios Endosables, en sus Estados Financieros.</t>
  </si>
  <si>
    <t>EVOLUCIONA</t>
  </si>
  <si>
    <t>EVOLUCIONA ADMINISTRADORA DE MUTUOS HIPOTECARIOS S.A.</t>
  </si>
  <si>
    <t>Diciembre 2019</t>
  </si>
  <si>
    <t>NUEVO CAPITAL</t>
  </si>
  <si>
    <t>NUEVO CAPITAL ADMINISTRADORA DE MUTUOS HIPOTECARIOS S.A.</t>
  </si>
  <si>
    <r>
      <rPr>
        <b/>
        <u/>
        <sz val="12"/>
        <color rgb="FFC00000"/>
        <rFont val="Arial Narrow"/>
        <family val="2"/>
      </rPr>
      <t>(3)</t>
    </r>
    <r>
      <rPr>
        <b/>
        <u/>
        <sz val="12"/>
        <color indexed="60"/>
        <rFont val="Arial Narrow"/>
        <family val="2"/>
      </rPr>
      <t xml:space="preserve"> </t>
    </r>
    <r>
      <rPr>
        <b/>
        <u/>
        <sz val="12"/>
        <color indexed="28"/>
        <rFont val="Arial Narrow"/>
        <family val="2"/>
      </rPr>
      <t>Cajas de Compensación de Asignación Familiar</t>
    </r>
  </si>
  <si>
    <r>
      <rPr>
        <b/>
        <u/>
        <sz val="12"/>
        <color rgb="FFC00000"/>
        <rFont val="Arial Narrow"/>
        <family val="2"/>
      </rPr>
      <t xml:space="preserve">(2) </t>
    </r>
    <r>
      <rPr>
        <b/>
        <u/>
        <sz val="12"/>
        <color indexed="28"/>
        <rFont val="Arial Narrow"/>
        <family val="2"/>
      </rPr>
      <t>Patrimonio</t>
    </r>
  </si>
  <si>
    <r>
      <rPr>
        <b/>
        <u/>
        <sz val="12"/>
        <color rgb="FFC00000"/>
        <rFont val="Arial Narrow"/>
        <family val="2"/>
      </rPr>
      <t>(1)</t>
    </r>
    <r>
      <rPr>
        <b/>
        <u/>
        <sz val="12"/>
        <color indexed="56"/>
        <rFont val="Arial Narrow"/>
        <family val="2"/>
      </rPr>
      <t xml:space="preserve"> </t>
    </r>
    <r>
      <rPr>
        <b/>
        <u/>
        <sz val="12"/>
        <color indexed="28"/>
        <rFont val="Arial Narrow"/>
        <family val="2"/>
      </rPr>
      <t>Endeudamiento</t>
    </r>
  </si>
  <si>
    <r>
      <t>RAZÓN ENDEUDAMIENTO</t>
    </r>
    <r>
      <rPr>
        <b/>
        <sz val="12"/>
        <color rgb="FFC00000"/>
        <rFont val="Arial Narrow"/>
        <family val="2"/>
      </rPr>
      <t xml:space="preserve"> (1)</t>
    </r>
  </si>
  <si>
    <r>
      <t>PATRIMONIO</t>
    </r>
    <r>
      <rPr>
        <b/>
        <sz val="12"/>
        <color rgb="FFC00000"/>
        <rFont val="Arial Narrow"/>
        <family val="2"/>
      </rPr>
      <t xml:space="preserve"> (2)</t>
    </r>
  </si>
  <si>
    <t>Información de Endeudamiento y Patrimonio - Administradoras de Mutuos Hipotecarios
31 de marzo 2020</t>
  </si>
  <si>
    <t>Marzo 2020</t>
  </si>
  <si>
    <t>* Los Estados Financieros al  31 de diciembre de 2019 y al 31 de marzo de 2020, se presentan bajo norma IFRS, conforme a las instrucciones establecidas en la Circular SVS N° 2143, de 24.01.2014.</t>
  </si>
  <si>
    <t>XLC</t>
  </si>
  <si>
    <t>XLC ADMINISTRADORA DE MUTUOS HIPOTECARIOS S.A.</t>
  </si>
  <si>
    <t>Se incorpora la información de los Estados Financieros al 31.03.2020 de Caja de Compensación de Asignación Familiar Los Andes y Caja de Compensación de Asignación Familiar Los Héroes , que fue recepcionada por esta Comisión el día 29.05.2020.</t>
  </si>
  <si>
    <t>Información de Endeudamiento y Patrimonio - Administradoras de Mutuos Hipotecarios
30 de junio 2020</t>
  </si>
  <si>
    <t>Junio 2020</t>
  </si>
  <si>
    <t>* Los Estados Financieros al  31 de marzo de 2020 y al 30 de junio de 2020, se presentan bajo norma IFRS, conforme a las instrucciones establecidas en la Circular SVS N° 2143, de 24.01.2014.</t>
  </si>
  <si>
    <t>Se incorpora la información de los Estados Financieros al 30.06.2020 de Caja de Compensación de Asignación Familiar Los Héroes y Caja de Compensación de Asignación Familiar Los Andes , que fue recepcionada por esta Comisión los días 31.08.2020 y 02.09.2020 respectivamente.</t>
  </si>
  <si>
    <t>Información de Endeudamiento y Patrimonio - Administradoras de Mutuos Hipotecarios
30 de septiembre 2020</t>
  </si>
  <si>
    <t>Septiembre 2020</t>
  </si>
  <si>
    <t>* Los Estados Financieros al  30 de junio de 2020 y al 30 de septiembre de 2020, se presentan bajo norma IFRS, conforme a las instrucciones establecidas en la Circular SVS N° 2143, de 24.01.2014.</t>
  </si>
  <si>
    <t>Se incorpora la información de los Estados Financieros al 30.09.2020 de Caja de Compensación de Asignación Familiar Los Héroes y Caja de Compensación de Asignación Familiar Los Andes , que fue recepcionada por esta Comisión los días 27.11.2020 y 28.11.2020 respectivamente.</t>
  </si>
  <si>
    <t>Diciembre 2020</t>
  </si>
  <si>
    <t>Información de Endeudamiento y Patrimonio - Administradoras de Mutuos Hipotecarios
31 de diciembre 2020</t>
  </si>
  <si>
    <t>* Los Estados Financieros al  30 de septiembre de 2020 y al 31 de diciembre de 2020, se presentan bajo norma IFRS, conforme a las instrucciones establecidas en la Circular SVS N° 2143, de 24.01.2014.</t>
  </si>
  <si>
    <t>Se incorpora la información de los Estados Financieros al 31.12.2020 de Caja de Compensación de Asignación Familiar Los Héroes y Caja de Compensación de Asignación Familiar Los Andes , que fue recepcionada por esta Comisión los días 08.03.2021 y 29.03.2021,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</si>
</sst>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;\(#,##0\)"/>
    <numFmt numFmtId="167" formatCode="_-* #,##0.00\ _€_-;\-* #,##0.00\ _€_-;_-* &quot;-&quot;??\ _€_-;_-@_-"/>
    <numFmt numFmtId="168" formatCode="_ * #,##0.00_ ;_ * \-#,##0.00_ ;_ * &quot;-&quot;_ ;_ @_ "/>
    <numFmt numFmtId="170" formatCode="_ * #,##0_ ;_ * \-#,##0_ ;_ * &quot;-&quot;_ ;_ @_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u/>
      <sz val="12"/>
      <color indexed="56"/>
      <name val="Arial Narrow"/>
      <family val="2"/>
    </font>
    <font>
      <b/>
      <u/>
      <sz val="12"/>
      <color indexed="60"/>
      <name val="Arial Narrow"/>
      <family val="2"/>
    </font>
    <font>
      <b/>
      <u/>
      <sz val="12"/>
      <color indexed="28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7" tint="-0.249977111117893"/>
      <name val="Arial Narrow"/>
      <family val="2"/>
    </font>
    <font>
      <b/>
      <sz val="12"/>
      <color theme="1"/>
      <name val="Arial Narrow"/>
      <family val="2"/>
    </font>
    <font>
      <b/>
      <sz val="12"/>
      <color rgb="FFC00000"/>
      <name val="Arial Narrow"/>
      <family val="2"/>
    </font>
    <font>
      <sz val="12"/>
      <color rgb="FF002060"/>
      <name val="Arial Narrow"/>
      <family val="2"/>
    </font>
    <font>
      <b/>
      <u/>
      <sz val="12"/>
      <color rgb="FF002060"/>
      <name val="Arial Narrow"/>
      <family val="2"/>
    </font>
    <font>
      <sz val="12"/>
      <color theme="7" tint="-0.249977111117893"/>
      <name val="Arial Narrow"/>
      <family val="2"/>
    </font>
    <font>
      <b/>
      <u/>
      <sz val="12"/>
      <color theme="7" tint="-0.499984740745262"/>
      <name val="Arial Narrow"/>
      <family val="2"/>
    </font>
    <font>
      <b/>
      <sz val="14"/>
      <color theme="0"/>
      <name val="Arial Narrow"/>
      <family val="2"/>
    </font>
    <font>
      <b/>
      <u/>
      <sz val="12"/>
      <color rgb="FFC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70" fontId="8" fillId="0" borderId="0" applyFont="0" applyFill="0" applyBorder="0" applyAlignment="0" applyProtection="0"/>
  </cellStyleXfs>
  <cellXfs count="73">
    <xf numFmtId="0" fontId="0" fillId="0" borderId="0" xfId="0"/>
    <xf numFmtId="0" fontId="9" fillId="0" borderId="0" xfId="0" applyFont="1"/>
    <xf numFmtId="2" fontId="3" fillId="2" borderId="0" xfId="5" applyNumberFormat="1" applyFont="1" applyFill="1" applyBorder="1"/>
    <xf numFmtId="2" fontId="3" fillId="0" borderId="0" xfId="5" applyNumberFormat="1" applyFont="1" applyFill="1" applyBorder="1"/>
    <xf numFmtId="2" fontId="4" fillId="3" borderId="1" xfId="5" applyNumberFormat="1" applyFont="1" applyFill="1" applyBorder="1" applyAlignment="1">
      <alignment horizontal="left" vertical="center" wrapText="1"/>
    </xf>
    <xf numFmtId="2" fontId="3" fillId="2" borderId="0" xfId="5" applyNumberFormat="1" applyFont="1" applyFill="1" applyBorder="1" applyAlignment="1">
      <alignment horizontal="left" vertical="center"/>
    </xf>
    <xf numFmtId="49" fontId="4" fillId="3" borderId="1" xfId="5" applyNumberFormat="1" applyFont="1" applyFill="1" applyBorder="1" applyAlignment="1">
      <alignment horizontal="center" vertical="center"/>
    </xf>
    <xf numFmtId="49" fontId="3" fillId="2" borderId="0" xfId="5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2" fontId="10" fillId="2" borderId="2" xfId="1" applyNumberFormat="1" applyFont="1" applyFill="1" applyBorder="1" applyAlignment="1" applyProtection="1">
      <alignment horizontal="left"/>
    </xf>
    <xf numFmtId="2" fontId="3" fillId="2" borderId="3" xfId="5" applyNumberFormat="1" applyFont="1" applyFill="1" applyBorder="1"/>
    <xf numFmtId="2" fontId="10" fillId="2" borderId="4" xfId="1" applyNumberFormat="1" applyFont="1" applyFill="1" applyBorder="1" applyAlignment="1" applyProtection="1">
      <alignment horizontal="left"/>
    </xf>
    <xf numFmtId="2" fontId="3" fillId="2" borderId="5" xfId="5" applyNumberFormat="1" applyFont="1" applyFill="1" applyBorder="1"/>
    <xf numFmtId="0" fontId="11" fillId="0" borderId="0" xfId="0" applyFont="1"/>
    <xf numFmtId="2" fontId="12" fillId="2" borderId="0" xfId="5" applyNumberFormat="1" applyFont="1" applyFill="1" applyBorder="1"/>
    <xf numFmtId="2" fontId="10" fillId="2" borderId="6" xfId="1" applyNumberFormat="1" applyFont="1" applyFill="1" applyBorder="1" applyAlignment="1" applyProtection="1">
      <alignment horizontal="left"/>
    </xf>
    <xf numFmtId="2" fontId="3" fillId="2" borderId="7" xfId="5" applyNumberFormat="1" applyFont="1" applyFill="1" applyBorder="1"/>
    <xf numFmtId="49" fontId="3" fillId="2" borderId="0" xfId="5" applyNumberFormat="1" applyFont="1" applyFill="1" applyBorder="1"/>
    <xf numFmtId="165" fontId="3" fillId="2" borderId="0" xfId="2" applyNumberFormat="1" applyFont="1" applyFill="1" applyBorder="1"/>
    <xf numFmtId="3" fontId="3" fillId="2" borderId="0" xfId="5" applyNumberFormat="1" applyFont="1" applyFill="1" applyBorder="1"/>
    <xf numFmtId="0" fontId="9" fillId="2" borderId="0" xfId="0" applyFont="1" applyFill="1"/>
    <xf numFmtId="166" fontId="13" fillId="2" borderId="0" xfId="5" applyNumberFormat="1" applyFont="1" applyFill="1" applyBorder="1" applyAlignment="1">
      <alignment horizontal="left"/>
    </xf>
    <xf numFmtId="0" fontId="14" fillId="2" borderId="0" xfId="5" applyFont="1" applyFill="1" applyAlignment="1">
      <alignment horizontal="left"/>
    </xf>
    <xf numFmtId="0" fontId="13" fillId="2" borderId="0" xfId="5" applyFont="1" applyFill="1" applyAlignment="1">
      <alignment horizontal="left"/>
    </xf>
    <xf numFmtId="0" fontId="9" fillId="0" borderId="0" xfId="0" applyFont="1" applyAlignment="1">
      <alignment vertical="top"/>
    </xf>
    <xf numFmtId="0" fontId="15" fillId="0" borderId="0" xfId="0" applyFont="1"/>
    <xf numFmtId="41" fontId="10" fillId="2" borderId="8" xfId="3" applyFont="1" applyFill="1" applyBorder="1" applyAlignment="1">
      <alignment horizontal="center"/>
    </xf>
    <xf numFmtId="41" fontId="10" fillId="2" borderId="9" xfId="3" applyFont="1" applyFill="1" applyBorder="1" applyAlignment="1">
      <alignment horizontal="center"/>
    </xf>
    <xf numFmtId="168" fontId="10" fillId="2" borderId="8" xfId="3" applyNumberFormat="1" applyFont="1" applyFill="1" applyBorder="1" applyAlignment="1"/>
    <xf numFmtId="168" fontId="10" fillId="2" borderId="9" xfId="3" applyNumberFormat="1" applyFont="1" applyFill="1" applyBorder="1" applyAlignment="1"/>
    <xf numFmtId="168" fontId="10" fillId="2" borderId="10" xfId="3" applyNumberFormat="1" applyFont="1" applyFill="1" applyBorder="1" applyAlignment="1"/>
    <xf numFmtId="168" fontId="4" fillId="3" borderId="11" xfId="3" applyNumberFormat="1" applyFont="1" applyFill="1" applyBorder="1" applyAlignment="1"/>
    <xf numFmtId="168" fontId="4" fillId="3" borderId="12" xfId="3" applyNumberFormat="1" applyFont="1" applyFill="1" applyBorder="1" applyAlignment="1"/>
    <xf numFmtId="168" fontId="4" fillId="3" borderId="13" xfId="3" applyNumberFormat="1" applyFont="1" applyFill="1" applyBorder="1" applyAlignment="1"/>
    <xf numFmtId="41" fontId="4" fillId="3" borderId="11" xfId="3" applyFont="1" applyFill="1" applyBorder="1" applyAlignment="1">
      <alignment horizontal="center"/>
    </xf>
    <xf numFmtId="41" fontId="4" fillId="3" borderId="12" xfId="3" applyFont="1" applyFill="1" applyBorder="1" applyAlignment="1">
      <alignment horizontal="center"/>
    </xf>
    <xf numFmtId="41" fontId="4" fillId="3" borderId="13" xfId="3" applyFont="1" applyFill="1" applyBorder="1" applyAlignment="1">
      <alignment horizontal="center"/>
    </xf>
    <xf numFmtId="2" fontId="12" fillId="2" borderId="0" xfId="5" quotePrefix="1" applyNumberFormat="1" applyFont="1" applyFill="1" applyBorder="1"/>
    <xf numFmtId="166" fontId="15" fillId="2" borderId="0" xfId="6" applyNumberFormat="1" applyFont="1" applyFill="1" applyBorder="1" applyAlignment="1">
      <alignment horizontal="left" vertical="top" wrapText="1"/>
    </xf>
    <xf numFmtId="0" fontId="15" fillId="2" borderId="0" xfId="5" applyFont="1" applyFill="1" applyAlignment="1">
      <alignment horizontal="left"/>
    </xf>
    <xf numFmtId="166" fontId="15" fillId="2" borderId="0" xfId="6" applyNumberFormat="1" applyFont="1" applyFill="1" applyBorder="1" applyAlignment="1">
      <alignment horizontal="left" vertical="top" wrapText="1"/>
    </xf>
    <xf numFmtId="0" fontId="15" fillId="2" borderId="0" xfId="5" applyFont="1" applyFill="1" applyAlignment="1">
      <alignment horizontal="left"/>
    </xf>
    <xf numFmtId="41" fontId="3" fillId="2" borderId="0" xfId="3" applyNumberFormat="1" applyFont="1" applyFill="1" applyBorder="1"/>
    <xf numFmtId="166" fontId="15" fillId="2" borderId="0" xfId="6" applyNumberFormat="1" applyFont="1" applyFill="1" applyBorder="1" applyAlignment="1">
      <alignment horizontal="left" vertical="top" wrapText="1"/>
    </xf>
    <xf numFmtId="0" fontId="15" fillId="2" borderId="0" xfId="5" applyFont="1" applyFill="1" applyAlignment="1">
      <alignment horizontal="left"/>
    </xf>
    <xf numFmtId="41" fontId="10" fillId="2" borderId="9" xfId="3" applyNumberFormat="1" applyFont="1" applyFill="1" applyBorder="1" applyAlignment="1"/>
    <xf numFmtId="41" fontId="10" fillId="2" borderId="8" xfId="3" applyNumberFormat="1" applyFont="1" applyFill="1" applyBorder="1" applyAlignment="1"/>
    <xf numFmtId="41" fontId="10" fillId="2" borderId="10" xfId="3" applyNumberFormat="1" applyFont="1" applyFill="1" applyBorder="1" applyAlignment="1"/>
    <xf numFmtId="41" fontId="4" fillId="3" borderId="11" xfId="3" applyNumberFormat="1" applyFont="1" applyFill="1" applyBorder="1" applyAlignment="1"/>
    <xf numFmtId="41" fontId="4" fillId="3" borderId="12" xfId="3" applyNumberFormat="1" applyFont="1" applyFill="1" applyBorder="1" applyAlignment="1"/>
    <xf numFmtId="41" fontId="4" fillId="3" borderId="13" xfId="3" applyNumberFormat="1" applyFont="1" applyFill="1" applyBorder="1" applyAlignment="1"/>
    <xf numFmtId="166" fontId="15" fillId="2" borderId="0" xfId="6" applyNumberFormat="1" applyFont="1" applyFill="1" applyBorder="1" applyAlignment="1">
      <alignment horizontal="left" vertical="top" wrapText="1"/>
    </xf>
    <xf numFmtId="0" fontId="15" fillId="2" borderId="0" xfId="5" applyFont="1" applyFill="1" applyAlignment="1">
      <alignment horizontal="left"/>
    </xf>
    <xf numFmtId="2" fontId="4" fillId="3" borderId="14" xfId="5" applyNumberFormat="1" applyFont="1" applyFill="1" applyBorder="1" applyAlignment="1">
      <alignment horizontal="center"/>
    </xf>
    <xf numFmtId="2" fontId="4" fillId="3" borderId="15" xfId="5" applyNumberFormat="1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2" fontId="4" fillId="0" borderId="0" xfId="5" applyNumberFormat="1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2" fontId="4" fillId="3" borderId="19" xfId="5" applyNumberFormat="1" applyFont="1" applyFill="1" applyBorder="1" applyAlignment="1">
      <alignment horizontal="center"/>
    </xf>
    <xf numFmtId="2" fontId="4" fillId="3" borderId="20" xfId="5" applyNumberFormat="1" applyFont="1" applyFill="1" applyBorder="1" applyAlignment="1">
      <alignment horizontal="center"/>
    </xf>
    <xf numFmtId="2" fontId="4" fillId="3" borderId="21" xfId="5" applyNumberFormat="1" applyFont="1" applyFill="1" applyBorder="1" applyAlignment="1">
      <alignment horizontal="center"/>
    </xf>
    <xf numFmtId="2" fontId="4" fillId="3" borderId="22" xfId="5" applyNumberFormat="1" applyFont="1" applyFill="1" applyBorder="1" applyAlignment="1">
      <alignment horizontal="center"/>
    </xf>
    <xf numFmtId="166" fontId="15" fillId="2" borderId="0" xfId="6" applyNumberFormat="1" applyFont="1" applyFill="1" applyBorder="1" applyAlignment="1">
      <alignment horizontal="left" vertical="top" wrapText="1"/>
    </xf>
    <xf numFmtId="2" fontId="4" fillId="2" borderId="0" xfId="5" applyNumberFormat="1" applyFont="1" applyFill="1" applyBorder="1" applyAlignment="1">
      <alignment horizontal="center"/>
    </xf>
    <xf numFmtId="2" fontId="14" fillId="2" borderId="0" xfId="5" applyNumberFormat="1" applyFont="1" applyFill="1" applyBorder="1" applyAlignment="1">
      <alignment horizontal="left"/>
    </xf>
    <xf numFmtId="2" fontId="15" fillId="2" borderId="0" xfId="5" applyNumberFormat="1" applyFont="1" applyFill="1" applyBorder="1" applyAlignment="1">
      <alignment horizontal="left"/>
    </xf>
    <xf numFmtId="166" fontId="15" fillId="2" borderId="0" xfId="5" applyNumberFormat="1" applyFont="1" applyFill="1" applyBorder="1" applyAlignment="1">
      <alignment horizontal="left"/>
    </xf>
    <xf numFmtId="166" fontId="14" fillId="2" borderId="0" xfId="5" applyNumberFormat="1" applyFont="1" applyFill="1" applyBorder="1" applyAlignment="1">
      <alignment horizontal="left"/>
    </xf>
    <xf numFmtId="0" fontId="15" fillId="2" borderId="0" xfId="5" applyFont="1" applyFill="1" applyAlignment="1">
      <alignment horizontal="left"/>
    </xf>
    <xf numFmtId="166" fontId="15" fillId="2" borderId="0" xfId="6" applyNumberFormat="1" applyFont="1" applyFill="1" applyBorder="1" applyAlignment="1">
      <alignment horizontal="left" vertical="center" wrapText="1"/>
    </xf>
    <xf numFmtId="166" fontId="16" fillId="2" borderId="0" xfId="6" applyNumberFormat="1" applyFont="1" applyFill="1" applyBorder="1" applyAlignment="1">
      <alignment horizontal="left" vertical="center" wrapText="1"/>
    </xf>
  </cellXfs>
  <cellStyles count="8">
    <cellStyle name="Hipervínculo" xfId="1" builtinId="8"/>
    <cellStyle name="Millares" xfId="2" builtinId="3"/>
    <cellStyle name="Millares [0]" xfId="3" builtinId="6"/>
    <cellStyle name="Millares [0] 2" xfId="7"/>
    <cellStyle name="Millares 2" xfId="4"/>
    <cellStyle name="Normal" xfId="0" builtinId="0"/>
    <cellStyle name="Normal 2" xfId="5"/>
    <cellStyle name="Normal 3" xfId="6"/>
  </cellStyles>
  <dxfs count="0"/>
  <tableStyles count="0" defaultTableStyle="TableStyleMedium2" defaultPivotStyle="PivotStyleLight16"/>
  <colors>
    <mruColors>
      <color rgb="FFCC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showGridLines="0" tabSelected="1" topLeftCell="B4" zoomScale="90" zoomScaleNormal="90" workbookViewId="0">
      <selection activeCell="F8" sqref="F8"/>
    </sheetView>
  </sheetViews>
  <sheetFormatPr baseColWidth="10" defaultColWidth="11.453125" defaultRowHeight="15.5" x14ac:dyDescent="0.35"/>
  <cols>
    <col min="1" max="1" width="12.26953125" style="1" customWidth="1"/>
    <col min="2" max="2" width="24.26953125" style="1" customWidth="1"/>
    <col min="3" max="3" width="69.7265625" style="1" customWidth="1"/>
    <col min="4" max="4" width="4" style="1" customWidth="1"/>
    <col min="5" max="6" width="19.1796875" style="1" customWidth="1"/>
    <col min="7" max="7" width="4" style="1" customWidth="1"/>
    <col min="8" max="9" width="19.1796875" style="1" customWidth="1"/>
    <col min="10" max="10" width="13.81640625" style="1" bestFit="1" customWidth="1"/>
    <col min="11" max="11" width="12.26953125" style="1" customWidth="1"/>
    <col min="12" max="16384" width="11.453125" style="1"/>
  </cols>
  <sheetData>
    <row r="1" spans="2:12" ht="16" thickBot="1" x14ac:dyDescent="0.4"/>
    <row r="2" spans="2:12" ht="45" customHeight="1" thickBot="1" x14ac:dyDescent="0.4">
      <c r="B2" s="55" t="s">
        <v>64</v>
      </c>
      <c r="C2" s="56"/>
      <c r="D2" s="56"/>
      <c r="E2" s="56"/>
      <c r="F2" s="56"/>
      <c r="G2" s="56"/>
      <c r="H2" s="56"/>
      <c r="I2" s="56"/>
      <c r="J2" s="57"/>
    </row>
    <row r="4" spans="2:12" ht="25.5" customHeight="1" x14ac:dyDescent="0.35">
      <c r="D4" s="2"/>
      <c r="E4" s="58" t="s">
        <v>47</v>
      </c>
      <c r="F4" s="59"/>
      <c r="G4" s="3"/>
      <c r="H4" s="58" t="s">
        <v>48</v>
      </c>
      <c r="I4" s="59"/>
      <c r="J4" s="2"/>
    </row>
    <row r="5" spans="2:12" s="8" customFormat="1" ht="25.5" customHeight="1" thickBot="1" x14ac:dyDescent="0.4">
      <c r="B5" s="4" t="s">
        <v>0</v>
      </c>
      <c r="C5" s="4" t="s">
        <v>1</v>
      </c>
      <c r="D5" s="5"/>
      <c r="E5" s="6" t="s">
        <v>60</v>
      </c>
      <c r="F5" s="6" t="s">
        <v>63</v>
      </c>
      <c r="G5" s="7"/>
      <c r="H5" s="6" t="s">
        <v>60</v>
      </c>
      <c r="I5" s="6" t="s">
        <v>63</v>
      </c>
      <c r="J5" s="5"/>
      <c r="L5" s="5"/>
    </row>
    <row r="6" spans="2:12" x14ac:dyDescent="0.35">
      <c r="B6" s="9" t="s">
        <v>30</v>
      </c>
      <c r="C6" s="10" t="s">
        <v>29</v>
      </c>
      <c r="D6" s="2"/>
      <c r="E6" s="28">
        <v>4.4316425129550625</v>
      </c>
      <c r="F6" s="28">
        <v>6.77</v>
      </c>
      <c r="G6" s="2"/>
      <c r="H6" s="46">
        <v>38342.404603618874</v>
      </c>
      <c r="I6" s="46">
        <v>39236.879999999997</v>
      </c>
      <c r="J6" s="2"/>
      <c r="L6" s="2"/>
    </row>
    <row r="7" spans="2:12" s="13" customFormat="1" x14ac:dyDescent="0.35">
      <c r="B7" s="11" t="s">
        <v>4</v>
      </c>
      <c r="C7" s="12" t="s">
        <v>5</v>
      </c>
      <c r="D7" s="2"/>
      <c r="E7" s="29">
        <v>0.86303789098947925</v>
      </c>
      <c r="F7" s="29">
        <v>2.25</v>
      </c>
      <c r="G7" s="2"/>
      <c r="H7" s="45">
        <v>361938.11100448138</v>
      </c>
      <c r="I7" s="45">
        <v>361132.98</v>
      </c>
      <c r="J7" s="2"/>
      <c r="L7" s="2"/>
    </row>
    <row r="8" spans="2:12" s="13" customFormat="1" x14ac:dyDescent="0.35">
      <c r="B8" s="11" t="s">
        <v>36</v>
      </c>
      <c r="C8" s="12" t="s">
        <v>37</v>
      </c>
      <c r="D8" s="2"/>
      <c r="E8" s="29">
        <v>9.8090129017793455</v>
      </c>
      <c r="F8" s="29">
        <v>10.41</v>
      </c>
      <c r="G8" s="2"/>
      <c r="H8" s="45">
        <v>17090.447386342064</v>
      </c>
      <c r="I8" s="45">
        <v>15943</v>
      </c>
      <c r="J8" s="2"/>
      <c r="L8" s="2"/>
    </row>
    <row r="9" spans="2:12" s="13" customFormat="1" x14ac:dyDescent="0.35">
      <c r="B9" s="11" t="s">
        <v>6</v>
      </c>
      <c r="C9" s="12" t="s">
        <v>7</v>
      </c>
      <c r="D9" s="2"/>
      <c r="E9" s="29">
        <v>0.99360263163948381</v>
      </c>
      <c r="F9" s="29">
        <v>0.86</v>
      </c>
      <c r="G9" s="2"/>
      <c r="H9" s="45">
        <v>15142.548118371806</v>
      </c>
      <c r="I9" s="45">
        <v>14792.44</v>
      </c>
      <c r="J9" s="2"/>
      <c r="L9" s="2"/>
    </row>
    <row r="10" spans="2:12" s="13" customFormat="1" x14ac:dyDescent="0.35">
      <c r="B10" s="11" t="s">
        <v>34</v>
      </c>
      <c r="C10" s="12" t="s">
        <v>35</v>
      </c>
      <c r="D10" s="37"/>
      <c r="E10" s="29">
        <v>5.6230967629602207</v>
      </c>
      <c r="F10" s="29">
        <v>6.96</v>
      </c>
      <c r="H10" s="45">
        <v>52415.593644247136</v>
      </c>
      <c r="I10" s="45">
        <v>42467.18</v>
      </c>
      <c r="J10" s="37"/>
      <c r="L10" s="2"/>
    </row>
    <row r="11" spans="2:12" s="13" customFormat="1" x14ac:dyDescent="0.35">
      <c r="B11" s="11" t="s">
        <v>39</v>
      </c>
      <c r="C11" s="12" t="s">
        <v>40</v>
      </c>
      <c r="D11" s="37"/>
      <c r="E11" s="29">
        <v>9.9720131830177881</v>
      </c>
      <c r="F11" s="29">
        <v>9.35</v>
      </c>
      <c r="H11" s="45">
        <v>77134.442321525305</v>
      </c>
      <c r="I11" s="45">
        <v>93998.18</v>
      </c>
      <c r="J11" s="37"/>
      <c r="L11" s="2"/>
    </row>
    <row r="12" spans="2:12" s="13" customFormat="1" x14ac:dyDescent="0.35">
      <c r="B12" s="11" t="s">
        <v>8</v>
      </c>
      <c r="C12" s="12" t="s">
        <v>9</v>
      </c>
      <c r="D12" s="2"/>
      <c r="E12" s="29">
        <v>2.4501175273220732</v>
      </c>
      <c r="F12" s="29">
        <v>2.57</v>
      </c>
      <c r="G12" s="2"/>
      <c r="H12" s="45">
        <v>252996.72389259384</v>
      </c>
      <c r="I12" s="45">
        <v>259671</v>
      </c>
      <c r="J12" s="2"/>
      <c r="L12" s="2"/>
    </row>
    <row r="13" spans="2:12" s="13" customFormat="1" x14ac:dyDescent="0.35">
      <c r="B13" s="11" t="s">
        <v>2</v>
      </c>
      <c r="C13" s="12" t="s">
        <v>3</v>
      </c>
      <c r="D13" s="2"/>
      <c r="E13" s="29">
        <v>4.2757439190625419</v>
      </c>
      <c r="F13" s="29">
        <v>8.16</v>
      </c>
      <c r="G13" s="2"/>
      <c r="H13" s="45">
        <v>17862.396522205599</v>
      </c>
      <c r="I13" s="45">
        <v>19608</v>
      </c>
      <c r="J13" s="2"/>
      <c r="L13" s="2"/>
    </row>
    <row r="14" spans="2:12" x14ac:dyDescent="0.35">
      <c r="B14" s="11" t="s">
        <v>10</v>
      </c>
      <c r="C14" s="12" t="s">
        <v>11</v>
      </c>
      <c r="D14" s="2"/>
      <c r="E14" s="29">
        <v>1.2398765129724034</v>
      </c>
      <c r="F14" s="29">
        <v>0.98</v>
      </c>
      <c r="G14" s="2"/>
      <c r="H14" s="45">
        <v>764446.83248658467</v>
      </c>
      <c r="I14" s="45">
        <v>782064.05</v>
      </c>
      <c r="J14" s="2"/>
      <c r="L14" s="2"/>
    </row>
    <row r="15" spans="2:12" x14ac:dyDescent="0.35">
      <c r="B15" s="11" t="s">
        <v>42</v>
      </c>
      <c r="C15" s="12" t="s">
        <v>43</v>
      </c>
      <c r="D15" s="2"/>
      <c r="E15" s="29">
        <v>2.5203713077859713</v>
      </c>
      <c r="F15" s="29">
        <v>7.78</v>
      </c>
      <c r="G15" s="2"/>
      <c r="H15" s="45">
        <v>10184.392073944931</v>
      </c>
      <c r="I15" s="45">
        <v>10227.68</v>
      </c>
      <c r="J15" s="2"/>
      <c r="L15" s="2"/>
    </row>
    <row r="16" spans="2:12" x14ac:dyDescent="0.35">
      <c r="B16" s="11" t="s">
        <v>14</v>
      </c>
      <c r="C16" s="12" t="s">
        <v>15</v>
      </c>
      <c r="D16" s="2"/>
      <c r="E16" s="29">
        <v>0.47324872340116042</v>
      </c>
      <c r="F16" s="29">
        <v>4.08</v>
      </c>
      <c r="G16" s="2"/>
      <c r="H16" s="45">
        <v>88605.485955931916</v>
      </c>
      <c r="I16" s="45">
        <v>81041.87</v>
      </c>
      <c r="J16" s="2"/>
      <c r="L16" s="2"/>
    </row>
    <row r="17" spans="2:12" x14ac:dyDescent="0.35">
      <c r="B17" s="11" t="s">
        <v>12</v>
      </c>
      <c r="C17" s="12" t="s">
        <v>13</v>
      </c>
      <c r="D17" s="2"/>
      <c r="E17" s="29">
        <v>7.5726831989271242</v>
      </c>
      <c r="F17" s="29">
        <v>4.29</v>
      </c>
      <c r="G17" s="2"/>
      <c r="H17" s="45">
        <v>17610.40969630258</v>
      </c>
      <c r="I17" s="45">
        <v>16046.15</v>
      </c>
      <c r="J17" s="2"/>
      <c r="L17" s="2"/>
    </row>
    <row r="18" spans="2:12" x14ac:dyDescent="0.35">
      <c r="B18" s="11" t="s">
        <v>25</v>
      </c>
      <c r="C18" s="12" t="s">
        <v>24</v>
      </c>
      <c r="D18" s="2"/>
      <c r="E18" s="29">
        <v>7.5976922633800852</v>
      </c>
      <c r="F18" s="29">
        <v>6.53</v>
      </c>
      <c r="G18" s="2"/>
      <c r="H18" s="45">
        <v>280575.94003034016</v>
      </c>
      <c r="I18" s="45">
        <v>281933</v>
      </c>
      <c r="J18" s="2"/>
      <c r="L18" s="2"/>
    </row>
    <row r="19" spans="2:12" x14ac:dyDescent="0.35">
      <c r="B19" s="11" t="s">
        <v>52</v>
      </c>
      <c r="C19" s="12" t="s">
        <v>53</v>
      </c>
      <c r="D19" s="2"/>
      <c r="E19" s="29">
        <v>3.3303616170797933E-2</v>
      </c>
      <c r="F19" s="29">
        <v>0.06</v>
      </c>
      <c r="G19" s="2"/>
      <c r="H19" s="45">
        <v>11956.17226647067</v>
      </c>
      <c r="I19" s="45">
        <v>11640</v>
      </c>
      <c r="J19" s="2"/>
      <c r="L19" s="2"/>
    </row>
    <row r="20" spans="2:12" x14ac:dyDescent="0.35">
      <c r="B20" s="11" t="s">
        <v>16</v>
      </c>
      <c r="C20" s="12" t="s">
        <v>17</v>
      </c>
      <c r="D20" s="2"/>
      <c r="E20" s="29">
        <v>1.5235381054181039</v>
      </c>
      <c r="F20" s="29">
        <v>1.34</v>
      </c>
      <c r="G20" s="14" t="s">
        <v>26</v>
      </c>
      <c r="H20" s="45">
        <v>28143202.225175347</v>
      </c>
      <c r="I20" s="45">
        <v>27636545</v>
      </c>
      <c r="J20" s="14" t="s">
        <v>26</v>
      </c>
      <c r="L20" s="2"/>
    </row>
    <row r="21" spans="2:12" ht="16" thickBot="1" x14ac:dyDescent="0.4">
      <c r="B21" s="15" t="s">
        <v>18</v>
      </c>
      <c r="C21" s="16" t="s">
        <v>19</v>
      </c>
      <c r="D21" s="2"/>
      <c r="E21" s="30">
        <v>1.8044170887439379</v>
      </c>
      <c r="F21" s="30">
        <v>1.54</v>
      </c>
      <c r="G21" s="14" t="s">
        <v>26</v>
      </c>
      <c r="H21" s="47">
        <v>7129349.2894800557</v>
      </c>
      <c r="I21" s="47">
        <v>7080657</v>
      </c>
      <c r="J21" s="14" t="s">
        <v>26</v>
      </c>
      <c r="L21" s="2"/>
    </row>
    <row r="22" spans="2:12" x14ac:dyDescent="0.35">
      <c r="B22" s="60" t="s">
        <v>20</v>
      </c>
      <c r="C22" s="61"/>
      <c r="D22" s="2"/>
      <c r="E22" s="31"/>
      <c r="F22" s="31"/>
      <c r="G22" s="2"/>
      <c r="H22" s="34">
        <f>SUM(H6:H21)</f>
        <v>37278853.41465836</v>
      </c>
      <c r="I22" s="48">
        <f>SUM(I6:I21)</f>
        <v>36747004.409999996</v>
      </c>
      <c r="J22" s="2"/>
      <c r="L22" s="2"/>
    </row>
    <row r="23" spans="2:12" x14ac:dyDescent="0.35">
      <c r="B23" s="62" t="s">
        <v>21</v>
      </c>
      <c r="C23" s="63"/>
      <c r="D23" s="2"/>
      <c r="E23" s="32">
        <f>AVERAGE(E6:E21)</f>
        <v>3.8239623841578485</v>
      </c>
      <c r="F23" s="32">
        <f>AVERAGE(F6:F21)</f>
        <v>4.6206250000000004</v>
      </c>
      <c r="G23" s="2"/>
      <c r="H23" s="35">
        <f>AVERAGE(H6:H21)</f>
        <v>2329928.3384161475</v>
      </c>
      <c r="I23" s="49">
        <f>AVERAGE(I6:I21)</f>
        <v>2296687.7756249998</v>
      </c>
      <c r="J23" s="42"/>
      <c r="L23" s="2"/>
    </row>
    <row r="24" spans="2:12" ht="16" thickBot="1" x14ac:dyDescent="0.4">
      <c r="B24" s="53" t="s">
        <v>22</v>
      </c>
      <c r="C24" s="54"/>
      <c r="D24" s="2"/>
      <c r="E24" s="33">
        <f>_xlfn.STDEV.S(E6:E21)</f>
        <v>3.3439773706495131</v>
      </c>
      <c r="F24" s="33">
        <f>_xlfn.STDEV.S(F6:F21)</f>
        <v>3.3744717487828102</v>
      </c>
      <c r="G24" s="2"/>
      <c r="H24" s="36">
        <f>_xlfn.STDEV.S(H6:H21)</f>
        <v>7103463.5663313055</v>
      </c>
      <c r="I24" s="50">
        <f>_xlfn.STDEV.S(I6:I21)</f>
        <v>6978189.7614471763</v>
      </c>
      <c r="J24" s="2"/>
      <c r="L24" s="2"/>
    </row>
    <row r="25" spans="2:12" ht="16.5" customHeight="1" x14ac:dyDescent="0.35">
      <c r="B25" s="2"/>
      <c r="C25" s="2"/>
      <c r="D25" s="2"/>
      <c r="E25" s="2"/>
      <c r="F25" s="2"/>
      <c r="G25" s="17"/>
      <c r="H25" s="18"/>
      <c r="I25" s="19"/>
      <c r="J25" s="17"/>
      <c r="L25" s="2"/>
    </row>
    <row r="26" spans="2:12" ht="16.5" customHeight="1" x14ac:dyDescent="0.35">
      <c r="B26" s="2"/>
      <c r="C26" s="2"/>
      <c r="D26" s="2"/>
      <c r="E26" s="65"/>
      <c r="F26" s="65"/>
      <c r="G26" s="65"/>
      <c r="H26" s="65"/>
      <c r="I26" s="65"/>
      <c r="J26" s="20"/>
    </row>
    <row r="27" spans="2:12" ht="16.5" customHeight="1" x14ac:dyDescent="0.35">
      <c r="B27" s="66" t="s">
        <v>46</v>
      </c>
      <c r="C27" s="66"/>
      <c r="D27" s="66"/>
      <c r="E27" s="66"/>
      <c r="F27" s="66"/>
      <c r="G27" s="66"/>
      <c r="H27" s="66"/>
      <c r="I27" s="66"/>
      <c r="J27" s="66"/>
    </row>
    <row r="28" spans="2:12" ht="16.5" customHeight="1" x14ac:dyDescent="0.35">
      <c r="B28" s="67" t="s">
        <v>23</v>
      </c>
      <c r="C28" s="67"/>
      <c r="D28" s="67"/>
      <c r="E28" s="67"/>
      <c r="F28" s="67"/>
      <c r="G28" s="67"/>
      <c r="H28" s="67"/>
      <c r="I28" s="67"/>
      <c r="J28" s="67"/>
    </row>
    <row r="29" spans="2:12" ht="16.5" customHeight="1" x14ac:dyDescent="0.35">
      <c r="B29" s="68" t="s">
        <v>32</v>
      </c>
      <c r="C29" s="68"/>
      <c r="D29" s="68"/>
      <c r="E29" s="68"/>
      <c r="F29" s="68"/>
      <c r="G29" s="68"/>
      <c r="H29" s="68"/>
      <c r="I29" s="68"/>
      <c r="J29" s="68"/>
    </row>
    <row r="30" spans="2:12" ht="16.5" customHeight="1" x14ac:dyDescent="0.35">
      <c r="B30" s="21"/>
      <c r="C30" s="21"/>
      <c r="D30" s="21"/>
      <c r="E30" s="21"/>
      <c r="F30" s="21"/>
      <c r="G30" s="21"/>
      <c r="H30" s="21"/>
      <c r="I30" s="21"/>
      <c r="J30" s="21"/>
    </row>
    <row r="31" spans="2:12" ht="16.5" customHeight="1" x14ac:dyDescent="0.35">
      <c r="B31" s="69" t="s">
        <v>45</v>
      </c>
      <c r="C31" s="69"/>
      <c r="D31" s="69"/>
      <c r="E31" s="69"/>
      <c r="F31" s="69"/>
      <c r="G31" s="69"/>
      <c r="H31" s="69"/>
      <c r="I31" s="69"/>
      <c r="J31" s="69"/>
    </row>
    <row r="32" spans="2:12" ht="16.5" customHeight="1" x14ac:dyDescent="0.35">
      <c r="B32" s="70" t="s">
        <v>33</v>
      </c>
      <c r="C32" s="70"/>
      <c r="D32" s="70"/>
      <c r="E32" s="70"/>
      <c r="F32" s="70"/>
      <c r="G32" s="70"/>
      <c r="H32" s="70"/>
      <c r="I32" s="70"/>
      <c r="J32" s="70"/>
    </row>
    <row r="33" spans="2:10" ht="16.5" customHeight="1" x14ac:dyDescent="0.35">
      <c r="B33" s="44"/>
      <c r="C33" s="44"/>
      <c r="D33" s="44"/>
      <c r="E33" s="44"/>
      <c r="F33" s="44"/>
      <c r="G33" s="44"/>
      <c r="H33" s="44"/>
      <c r="I33" s="44"/>
      <c r="J33" s="44"/>
    </row>
    <row r="34" spans="2:10" ht="16.5" customHeight="1" x14ac:dyDescent="0.35">
      <c r="B34" s="22" t="s">
        <v>44</v>
      </c>
      <c r="C34" s="23"/>
      <c r="D34" s="23"/>
      <c r="E34" s="23"/>
      <c r="F34" s="23"/>
      <c r="G34" s="23"/>
      <c r="H34" s="23"/>
      <c r="I34" s="23"/>
      <c r="J34" s="23"/>
    </row>
    <row r="35" spans="2:10" s="24" customFormat="1" ht="48" customHeight="1" x14ac:dyDescent="0.35">
      <c r="B35" s="71" t="s">
        <v>66</v>
      </c>
      <c r="C35" s="71"/>
      <c r="D35" s="71"/>
      <c r="E35" s="71"/>
      <c r="F35" s="71"/>
      <c r="G35" s="71"/>
      <c r="H35" s="71"/>
      <c r="I35" s="71"/>
      <c r="J35" s="71"/>
    </row>
    <row r="36" spans="2:10" s="24" customFormat="1" ht="6" customHeight="1" x14ac:dyDescent="0.35">
      <c r="B36" s="43"/>
      <c r="C36" s="43"/>
      <c r="D36" s="43"/>
      <c r="E36" s="43"/>
      <c r="F36" s="43"/>
      <c r="G36" s="43"/>
      <c r="H36" s="43"/>
      <c r="I36" s="43"/>
      <c r="J36" s="43"/>
    </row>
    <row r="37" spans="2:10" s="24" customFormat="1" ht="3" customHeight="1" x14ac:dyDescent="0.35">
      <c r="B37" s="43"/>
      <c r="C37" s="43"/>
      <c r="D37" s="43"/>
      <c r="E37" s="43"/>
      <c r="F37" s="43"/>
      <c r="G37" s="43"/>
      <c r="H37" s="43"/>
      <c r="I37" s="43"/>
      <c r="J37" s="43"/>
    </row>
    <row r="38" spans="2:10" s="24" customFormat="1" ht="16.5" customHeight="1" x14ac:dyDescent="0.35">
      <c r="B38" s="72" t="s">
        <v>28</v>
      </c>
      <c r="C38" s="72"/>
      <c r="D38" s="72"/>
      <c r="E38" s="72"/>
      <c r="F38" s="72"/>
      <c r="G38" s="72"/>
      <c r="H38" s="72"/>
      <c r="I38" s="72"/>
      <c r="J38" s="72"/>
    </row>
    <row r="39" spans="2:10" ht="16.5" customHeight="1" x14ac:dyDescent="0.35">
      <c r="B39" s="71" t="s">
        <v>65</v>
      </c>
      <c r="C39" s="71"/>
      <c r="D39" s="71"/>
      <c r="E39" s="71"/>
      <c r="F39" s="71"/>
      <c r="G39" s="71"/>
      <c r="H39" s="71"/>
      <c r="I39" s="71"/>
      <c r="J39" s="71"/>
    </row>
    <row r="40" spans="2:10" ht="16.5" customHeight="1" x14ac:dyDescent="0.35">
      <c r="B40" s="64" t="s">
        <v>31</v>
      </c>
      <c r="C40" s="64"/>
      <c r="D40" s="64"/>
      <c r="E40" s="64"/>
      <c r="F40" s="64"/>
      <c r="G40" s="64"/>
      <c r="H40" s="64"/>
      <c r="I40" s="64"/>
      <c r="J40" s="64"/>
    </row>
    <row r="41" spans="2:10" ht="33" customHeight="1" x14ac:dyDescent="0.35">
      <c r="B41" s="64" t="s">
        <v>38</v>
      </c>
      <c r="C41" s="64"/>
      <c r="D41" s="64"/>
      <c r="E41" s="64"/>
      <c r="F41" s="64"/>
      <c r="G41" s="64"/>
      <c r="H41" s="64"/>
      <c r="I41" s="64"/>
      <c r="J41" s="64"/>
    </row>
    <row r="42" spans="2:10" ht="16.5" customHeight="1" x14ac:dyDescent="0.35">
      <c r="B42" s="64" t="s">
        <v>27</v>
      </c>
      <c r="C42" s="64"/>
      <c r="D42" s="64"/>
      <c r="E42" s="64"/>
      <c r="F42" s="64"/>
      <c r="G42" s="64"/>
      <c r="H42" s="64"/>
      <c r="I42" s="64"/>
      <c r="J42" s="64"/>
    </row>
    <row r="43" spans="2:10" ht="16.5" customHeight="1" x14ac:dyDescent="0.35">
      <c r="B43" s="25"/>
      <c r="C43" s="25"/>
      <c r="D43" s="25"/>
      <c r="E43" s="25"/>
      <c r="F43" s="25"/>
      <c r="G43" s="25"/>
      <c r="H43" s="25"/>
      <c r="I43" s="25"/>
      <c r="J43" s="25"/>
    </row>
  </sheetData>
  <mergeCells count="18">
    <mergeCell ref="B42:J42"/>
    <mergeCell ref="E26:I26"/>
    <mergeCell ref="B27:J27"/>
    <mergeCell ref="B28:J28"/>
    <mergeCell ref="B29:J29"/>
    <mergeCell ref="B31:J31"/>
    <mergeCell ref="B32:J32"/>
    <mergeCell ref="B38:J38"/>
    <mergeCell ref="B39:J39"/>
    <mergeCell ref="B40:J40"/>
    <mergeCell ref="B41:J41"/>
    <mergeCell ref="B35:J35"/>
    <mergeCell ref="B24:C24"/>
    <mergeCell ref="B2:J2"/>
    <mergeCell ref="E4:F4"/>
    <mergeCell ref="H4:I4"/>
    <mergeCell ref="B22:C22"/>
    <mergeCell ref="B23:C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topLeftCell="A22" workbookViewId="0">
      <selection activeCell="E24" sqref="E24"/>
    </sheetView>
  </sheetViews>
  <sheetFormatPr baseColWidth="10" defaultColWidth="11.453125" defaultRowHeight="15.5" x14ac:dyDescent="0.35"/>
  <cols>
    <col min="1" max="1" width="12.26953125" style="1" customWidth="1"/>
    <col min="2" max="2" width="24.26953125" style="1" customWidth="1"/>
    <col min="3" max="3" width="69.7265625" style="1" customWidth="1"/>
    <col min="4" max="4" width="4" style="1" customWidth="1"/>
    <col min="5" max="6" width="19.1796875" style="1" customWidth="1"/>
    <col min="7" max="7" width="4" style="1" customWidth="1"/>
    <col min="8" max="9" width="19.1796875" style="1" customWidth="1"/>
    <col min="10" max="10" width="13.81640625" style="1" bestFit="1" customWidth="1"/>
    <col min="11" max="11" width="12.26953125" style="1" customWidth="1"/>
    <col min="12" max="16384" width="11.453125" style="1"/>
  </cols>
  <sheetData>
    <row r="1" spans="2:12" ht="16" thickBot="1" x14ac:dyDescent="0.4"/>
    <row r="2" spans="2:12" ht="45" customHeight="1" thickBot="1" x14ac:dyDescent="0.4">
      <c r="B2" s="55" t="s">
        <v>59</v>
      </c>
      <c r="C2" s="56"/>
      <c r="D2" s="56"/>
      <c r="E2" s="56"/>
      <c r="F2" s="56"/>
      <c r="G2" s="56"/>
      <c r="H2" s="56"/>
      <c r="I2" s="56"/>
      <c r="J2" s="57"/>
    </row>
    <row r="4" spans="2:12" ht="25.5" customHeight="1" x14ac:dyDescent="0.35">
      <c r="D4" s="2"/>
      <c r="E4" s="58" t="s">
        <v>47</v>
      </c>
      <c r="F4" s="59"/>
      <c r="G4" s="3"/>
      <c r="H4" s="58" t="s">
        <v>48</v>
      </c>
      <c r="I4" s="59"/>
      <c r="J4" s="2"/>
    </row>
    <row r="5" spans="2:12" s="8" customFormat="1" ht="25.5" customHeight="1" thickBot="1" x14ac:dyDescent="0.4">
      <c r="B5" s="4" t="s">
        <v>0</v>
      </c>
      <c r="C5" s="4" t="s">
        <v>1</v>
      </c>
      <c r="D5" s="5"/>
      <c r="E5" s="6" t="s">
        <v>56</v>
      </c>
      <c r="F5" s="6" t="s">
        <v>60</v>
      </c>
      <c r="G5" s="7"/>
      <c r="H5" s="6" t="s">
        <v>56</v>
      </c>
      <c r="I5" s="6" t="s">
        <v>60</v>
      </c>
      <c r="J5" s="5"/>
      <c r="L5" s="5"/>
    </row>
    <row r="6" spans="2:12" x14ac:dyDescent="0.35">
      <c r="B6" s="9" t="s">
        <v>30</v>
      </c>
      <c r="C6" s="10" t="s">
        <v>29</v>
      </c>
      <c r="D6" s="2"/>
      <c r="E6" s="28">
        <v>5.8829680414437382</v>
      </c>
      <c r="F6" s="28">
        <v>4.4316425129550625</v>
      </c>
      <c r="G6" s="2"/>
      <c r="H6" s="26">
        <v>35295.099528094448</v>
      </c>
      <c r="I6" s="46">
        <v>38342.404603618874</v>
      </c>
      <c r="J6" s="2"/>
      <c r="L6" s="2"/>
    </row>
    <row r="7" spans="2:12" s="13" customFormat="1" x14ac:dyDescent="0.35">
      <c r="B7" s="11" t="s">
        <v>4</v>
      </c>
      <c r="C7" s="12" t="s">
        <v>5</v>
      </c>
      <c r="D7" s="2"/>
      <c r="E7" s="29">
        <v>2.7019066835190051</v>
      </c>
      <c r="F7" s="29">
        <v>0.86303789098947925</v>
      </c>
      <c r="G7" s="2"/>
      <c r="H7" s="27">
        <v>364762.9216466723</v>
      </c>
      <c r="I7" s="45">
        <v>361938.11100448138</v>
      </c>
      <c r="J7" s="2"/>
      <c r="L7" s="2"/>
    </row>
    <row r="8" spans="2:12" s="13" customFormat="1" x14ac:dyDescent="0.35">
      <c r="B8" s="11" t="s">
        <v>36</v>
      </c>
      <c r="C8" s="12" t="s">
        <v>37</v>
      </c>
      <c r="D8" s="2"/>
      <c r="E8" s="29">
        <v>9.8635671051877871</v>
      </c>
      <c r="F8" s="29">
        <v>9.8090129017793455</v>
      </c>
      <c r="G8" s="2"/>
      <c r="H8" s="27">
        <v>18250.70862497831</v>
      </c>
      <c r="I8" s="45">
        <v>17090.447386342064</v>
      </c>
      <c r="J8" s="2"/>
      <c r="L8" s="2"/>
    </row>
    <row r="9" spans="2:12" s="13" customFormat="1" x14ac:dyDescent="0.35">
      <c r="B9" s="11" t="s">
        <v>6</v>
      </c>
      <c r="C9" s="12" t="s">
        <v>7</v>
      </c>
      <c r="D9" s="2"/>
      <c r="E9" s="29">
        <v>0.8020253034571122</v>
      </c>
      <c r="F9" s="29">
        <v>0.99360263163948381</v>
      </c>
      <c r="G9" s="2"/>
      <c r="H9" s="27">
        <v>14931.444410138965</v>
      </c>
      <c r="I9" s="45">
        <v>15142.548118371806</v>
      </c>
      <c r="J9" s="2"/>
      <c r="L9" s="2"/>
    </row>
    <row r="10" spans="2:12" s="13" customFormat="1" x14ac:dyDescent="0.35">
      <c r="B10" s="11" t="s">
        <v>34</v>
      </c>
      <c r="C10" s="12" t="s">
        <v>35</v>
      </c>
      <c r="D10" s="37"/>
      <c r="E10" s="29">
        <v>7.4466894832781518</v>
      </c>
      <c r="F10" s="29">
        <v>5.6230967629602207</v>
      </c>
      <c r="H10" s="27">
        <v>46836.852819968488</v>
      </c>
      <c r="I10" s="45">
        <v>52415.593644247136</v>
      </c>
      <c r="J10" s="37"/>
      <c r="L10" s="2"/>
    </row>
    <row r="11" spans="2:12" s="13" customFormat="1" x14ac:dyDescent="0.35">
      <c r="B11" s="11" t="s">
        <v>39</v>
      </c>
      <c r="C11" s="12" t="s">
        <v>40</v>
      </c>
      <c r="D11" s="37"/>
      <c r="E11" s="29">
        <v>9.9762723232611847</v>
      </c>
      <c r="F11" s="29">
        <v>9.9720131830177881</v>
      </c>
      <c r="H11" s="27">
        <v>75127.106447424463</v>
      </c>
      <c r="I11" s="45">
        <v>77134.442321525305</v>
      </c>
      <c r="J11" s="37"/>
      <c r="L11" s="2"/>
    </row>
    <row r="12" spans="2:12" s="13" customFormat="1" x14ac:dyDescent="0.35">
      <c r="B12" s="11" t="s">
        <v>8</v>
      </c>
      <c r="C12" s="12" t="s">
        <v>9</v>
      </c>
      <c r="D12" s="2"/>
      <c r="E12" s="29">
        <v>3.0219804373650399</v>
      </c>
      <c r="F12" s="29">
        <v>2.4501175273220732</v>
      </c>
      <c r="G12" s="2"/>
      <c r="H12" s="27">
        <v>251606.05399558553</v>
      </c>
      <c r="I12" s="45">
        <v>252996.72389259384</v>
      </c>
      <c r="J12" s="2"/>
      <c r="L12" s="2"/>
    </row>
    <row r="13" spans="2:12" s="13" customFormat="1" x14ac:dyDescent="0.35">
      <c r="B13" s="11" t="s">
        <v>2</v>
      </c>
      <c r="C13" s="12" t="s">
        <v>3</v>
      </c>
      <c r="D13" s="2"/>
      <c r="E13" s="29">
        <v>5.9734826599945565</v>
      </c>
      <c r="F13" s="29">
        <v>4.2757439190625419</v>
      </c>
      <c r="G13" s="2"/>
      <c r="H13" s="27">
        <v>14596.176108378677</v>
      </c>
      <c r="I13" s="45">
        <v>17862.396522205599</v>
      </c>
      <c r="J13" s="2"/>
      <c r="L13" s="2"/>
    </row>
    <row r="14" spans="2:12" x14ac:dyDescent="0.35">
      <c r="B14" s="11" t="s">
        <v>10</v>
      </c>
      <c r="C14" s="12" t="s">
        <v>11</v>
      </c>
      <c r="D14" s="2"/>
      <c r="E14" s="29">
        <v>1.7045112873143176</v>
      </c>
      <c r="F14" s="29">
        <v>1.2398765129724034</v>
      </c>
      <c r="G14" s="2"/>
      <c r="H14" s="27">
        <v>738439.1154018516</v>
      </c>
      <c r="I14" s="45">
        <v>764446.83248658467</v>
      </c>
      <c r="J14" s="2"/>
      <c r="L14" s="2"/>
    </row>
    <row r="15" spans="2:12" x14ac:dyDescent="0.35">
      <c r="B15" s="11" t="s">
        <v>42</v>
      </c>
      <c r="C15" s="12" t="s">
        <v>43</v>
      </c>
      <c r="D15" s="2"/>
      <c r="E15" s="29">
        <v>2.8167671520148704E-2</v>
      </c>
      <c r="F15" s="29">
        <v>2.5203713077859713</v>
      </c>
      <c r="G15" s="2"/>
      <c r="H15" s="27">
        <v>10236.154893188768</v>
      </c>
      <c r="I15" s="45">
        <v>10184.392073944931</v>
      </c>
      <c r="J15" s="2"/>
      <c r="L15" s="2"/>
    </row>
    <row r="16" spans="2:12" x14ac:dyDescent="0.35">
      <c r="B16" s="11" t="s">
        <v>14</v>
      </c>
      <c r="C16" s="12" t="s">
        <v>15</v>
      </c>
      <c r="D16" s="2"/>
      <c r="E16" s="29">
        <v>0.87622810558461162</v>
      </c>
      <c r="F16" s="29">
        <v>0.47324872340116042</v>
      </c>
      <c r="G16" s="2"/>
      <c r="H16" s="27">
        <v>79421.753654288594</v>
      </c>
      <c r="I16" s="45">
        <v>88605.485955931916</v>
      </c>
      <c r="J16" s="2"/>
      <c r="L16" s="2"/>
    </row>
    <row r="17" spans="2:12" x14ac:dyDescent="0.35">
      <c r="B17" s="11" t="s">
        <v>12</v>
      </c>
      <c r="C17" s="12" t="s">
        <v>13</v>
      </c>
      <c r="D17" s="2"/>
      <c r="E17" s="29">
        <v>7.1706765038462441</v>
      </c>
      <c r="F17" s="29">
        <v>7.5726831989271242</v>
      </c>
      <c r="G17" s="2"/>
      <c r="H17" s="27">
        <v>19384.194962298436</v>
      </c>
      <c r="I17" s="45">
        <v>17610.40969630258</v>
      </c>
      <c r="J17" s="2"/>
      <c r="L17" s="2"/>
    </row>
    <row r="18" spans="2:12" x14ac:dyDescent="0.35">
      <c r="B18" s="11" t="s">
        <v>25</v>
      </c>
      <c r="C18" s="12" t="s">
        <v>24</v>
      </c>
      <c r="D18" s="2"/>
      <c r="E18" s="29">
        <v>7.6191378408540826</v>
      </c>
      <c r="F18" s="29">
        <v>7.5976922633800852</v>
      </c>
      <c r="G18" s="2"/>
      <c r="H18" s="27">
        <v>273625.66480418114</v>
      </c>
      <c r="I18" s="45">
        <v>280575.94003034016</v>
      </c>
      <c r="J18" s="2"/>
      <c r="L18" s="2"/>
    </row>
    <row r="19" spans="2:12" x14ac:dyDescent="0.35">
      <c r="B19" s="11" t="s">
        <v>52</v>
      </c>
      <c r="C19" s="12" t="s">
        <v>53</v>
      </c>
      <c r="D19" s="2"/>
      <c r="E19" s="29">
        <v>3.2856765084621042E-2</v>
      </c>
      <c r="F19" s="29">
        <v>3.3303616170797933E-2</v>
      </c>
      <c r="G19" s="2"/>
      <c r="H19" s="27">
        <v>12123.602874504904</v>
      </c>
      <c r="I19" s="45">
        <v>11956.17226647067</v>
      </c>
      <c r="J19" s="2"/>
      <c r="L19" s="2"/>
    </row>
    <row r="20" spans="2:12" x14ac:dyDescent="0.35">
      <c r="B20" s="11" t="s">
        <v>16</v>
      </c>
      <c r="C20" s="12" t="s">
        <v>17</v>
      </c>
      <c r="D20" s="2"/>
      <c r="E20" s="29">
        <v>1.5165006610424367</v>
      </c>
      <c r="F20" s="29">
        <v>1.5235381054181039</v>
      </c>
      <c r="G20" s="14" t="s">
        <v>26</v>
      </c>
      <c r="H20" s="27">
        <v>28066135.497041095</v>
      </c>
      <c r="I20" s="45">
        <v>28143202.225175347</v>
      </c>
      <c r="J20" s="14" t="s">
        <v>26</v>
      </c>
      <c r="L20" s="2"/>
    </row>
    <row r="21" spans="2:12" ht="16" thickBot="1" x14ac:dyDescent="0.4">
      <c r="B21" s="15" t="s">
        <v>18</v>
      </c>
      <c r="C21" s="16" t="s">
        <v>19</v>
      </c>
      <c r="D21" s="2"/>
      <c r="E21" s="30">
        <v>1.6801369539506559</v>
      </c>
      <c r="F21" s="30">
        <v>1.8044170887439379</v>
      </c>
      <c r="G21" s="14" t="s">
        <v>26</v>
      </c>
      <c r="H21" s="27">
        <v>6979538.21</v>
      </c>
      <c r="I21" s="47">
        <v>7129349.2894800557</v>
      </c>
      <c r="J21" s="14" t="s">
        <v>26</v>
      </c>
      <c r="L21" s="2"/>
    </row>
    <row r="22" spans="2:12" x14ac:dyDescent="0.35">
      <c r="B22" s="60" t="s">
        <v>20</v>
      </c>
      <c r="C22" s="61"/>
      <c r="D22" s="2"/>
      <c r="E22" s="31"/>
      <c r="F22" s="31"/>
      <c r="G22" s="2"/>
      <c r="H22" s="34">
        <v>37000310.557212651</v>
      </c>
      <c r="I22" s="48">
        <v>37278853.41465836</v>
      </c>
      <c r="J22" s="2"/>
      <c r="L22" s="2"/>
    </row>
    <row r="23" spans="2:12" x14ac:dyDescent="0.35">
      <c r="B23" s="62" t="s">
        <v>21</v>
      </c>
      <c r="C23" s="63"/>
      <c r="D23" s="2"/>
      <c r="E23" s="32">
        <v>4.1435692391689809</v>
      </c>
      <c r="F23" s="32">
        <v>3.8239623841578485</v>
      </c>
      <c r="G23" s="2"/>
      <c r="H23" s="35">
        <v>2312519.4098257907</v>
      </c>
      <c r="I23" s="49">
        <v>2329928.3384161475</v>
      </c>
      <c r="J23" s="42"/>
      <c r="L23" s="2"/>
    </row>
    <row r="24" spans="2:12" ht="16" thickBot="1" x14ac:dyDescent="0.4">
      <c r="B24" s="53" t="s">
        <v>22</v>
      </c>
      <c r="C24" s="54"/>
      <c r="D24" s="2"/>
      <c r="E24" s="33">
        <v>3.4947361949058631</v>
      </c>
      <c r="F24" s="33">
        <v>3.3439773706495131</v>
      </c>
      <c r="G24" s="2"/>
      <c r="H24" s="36">
        <v>7079036.1296873661</v>
      </c>
      <c r="I24" s="50">
        <v>7103463.5663313055</v>
      </c>
      <c r="J24" s="2"/>
      <c r="L24" s="2"/>
    </row>
    <row r="25" spans="2:12" ht="16.5" customHeight="1" x14ac:dyDescent="0.35">
      <c r="B25" s="2"/>
      <c r="C25" s="2"/>
      <c r="D25" s="2"/>
      <c r="E25" s="2"/>
      <c r="F25" s="2"/>
      <c r="G25" s="17"/>
      <c r="H25" s="18"/>
      <c r="I25" s="19"/>
      <c r="J25" s="17"/>
      <c r="L25" s="2"/>
    </row>
    <row r="26" spans="2:12" ht="16.5" customHeight="1" x14ac:dyDescent="0.35">
      <c r="B26" s="2"/>
      <c r="C26" s="2"/>
      <c r="D26" s="2"/>
      <c r="E26" s="65"/>
      <c r="F26" s="65"/>
      <c r="G26" s="65"/>
      <c r="H26" s="65"/>
      <c r="I26" s="65"/>
      <c r="J26" s="20"/>
    </row>
    <row r="27" spans="2:12" ht="16.5" customHeight="1" x14ac:dyDescent="0.35">
      <c r="B27" s="66" t="s">
        <v>46</v>
      </c>
      <c r="C27" s="66"/>
      <c r="D27" s="66"/>
      <c r="E27" s="66"/>
      <c r="F27" s="66"/>
      <c r="G27" s="66"/>
      <c r="H27" s="66"/>
      <c r="I27" s="66"/>
      <c r="J27" s="66"/>
    </row>
    <row r="28" spans="2:12" ht="16.5" customHeight="1" x14ac:dyDescent="0.35">
      <c r="B28" s="67" t="s">
        <v>23</v>
      </c>
      <c r="C28" s="67"/>
      <c r="D28" s="67"/>
      <c r="E28" s="67"/>
      <c r="F28" s="67"/>
      <c r="G28" s="67"/>
      <c r="H28" s="67"/>
      <c r="I28" s="67"/>
      <c r="J28" s="67"/>
    </row>
    <row r="29" spans="2:12" ht="16.5" customHeight="1" x14ac:dyDescent="0.35">
      <c r="B29" s="68" t="s">
        <v>32</v>
      </c>
      <c r="C29" s="68"/>
      <c r="D29" s="68"/>
      <c r="E29" s="68"/>
      <c r="F29" s="68"/>
      <c r="G29" s="68"/>
      <c r="H29" s="68"/>
      <c r="I29" s="68"/>
      <c r="J29" s="68"/>
    </row>
    <row r="30" spans="2:12" ht="16.5" customHeight="1" x14ac:dyDescent="0.35">
      <c r="B30" s="21"/>
      <c r="C30" s="21"/>
      <c r="D30" s="21"/>
      <c r="E30" s="21"/>
      <c r="F30" s="21"/>
      <c r="G30" s="21"/>
      <c r="H30" s="21"/>
      <c r="I30" s="21"/>
      <c r="J30" s="21"/>
    </row>
    <row r="31" spans="2:12" ht="16.5" customHeight="1" x14ac:dyDescent="0.35">
      <c r="B31" s="69" t="s">
        <v>45</v>
      </c>
      <c r="C31" s="69"/>
      <c r="D31" s="69"/>
      <c r="E31" s="69"/>
      <c r="F31" s="69"/>
      <c r="G31" s="69"/>
      <c r="H31" s="69"/>
      <c r="I31" s="69"/>
      <c r="J31" s="69"/>
    </row>
    <row r="32" spans="2:12" ht="16.5" customHeight="1" x14ac:dyDescent="0.35">
      <c r="B32" s="70" t="s">
        <v>33</v>
      </c>
      <c r="C32" s="70"/>
      <c r="D32" s="70"/>
      <c r="E32" s="70"/>
      <c r="F32" s="70"/>
      <c r="G32" s="70"/>
      <c r="H32" s="70"/>
      <c r="I32" s="70"/>
      <c r="J32" s="70"/>
    </row>
    <row r="33" spans="2:10" ht="16.5" customHeight="1" x14ac:dyDescent="0.35">
      <c r="B33" s="52"/>
      <c r="C33" s="52"/>
      <c r="D33" s="52"/>
      <c r="E33" s="52"/>
      <c r="F33" s="52"/>
      <c r="G33" s="52"/>
      <c r="H33" s="52"/>
      <c r="I33" s="52"/>
      <c r="J33" s="52"/>
    </row>
    <row r="34" spans="2:10" ht="16.5" customHeight="1" x14ac:dyDescent="0.35">
      <c r="B34" s="22" t="s">
        <v>44</v>
      </c>
      <c r="C34" s="23"/>
      <c r="D34" s="23"/>
      <c r="E34" s="23"/>
      <c r="F34" s="23"/>
      <c r="G34" s="23"/>
      <c r="H34" s="23"/>
      <c r="I34" s="23"/>
      <c r="J34" s="23"/>
    </row>
    <row r="35" spans="2:10" s="24" customFormat="1" ht="48" customHeight="1" x14ac:dyDescent="0.35">
      <c r="B35" s="71" t="s">
        <v>62</v>
      </c>
      <c r="C35" s="71"/>
      <c r="D35" s="71"/>
      <c r="E35" s="71"/>
      <c r="F35" s="71"/>
      <c r="G35" s="71"/>
      <c r="H35" s="71"/>
      <c r="I35" s="71"/>
      <c r="J35" s="71"/>
    </row>
    <row r="36" spans="2:10" s="24" customFormat="1" ht="6" customHeight="1" x14ac:dyDescent="0.35">
      <c r="B36" s="51"/>
      <c r="C36" s="51"/>
      <c r="D36" s="51"/>
      <c r="E36" s="51"/>
      <c r="F36" s="51"/>
      <c r="G36" s="51"/>
      <c r="H36" s="51"/>
      <c r="I36" s="51"/>
      <c r="J36" s="51"/>
    </row>
    <row r="37" spans="2:10" s="24" customFormat="1" ht="3" customHeight="1" x14ac:dyDescent="0.35">
      <c r="B37" s="51"/>
      <c r="C37" s="51"/>
      <c r="D37" s="51"/>
      <c r="E37" s="51"/>
      <c r="F37" s="51"/>
      <c r="G37" s="51"/>
      <c r="H37" s="51"/>
      <c r="I37" s="51"/>
      <c r="J37" s="51"/>
    </row>
    <row r="38" spans="2:10" s="24" customFormat="1" ht="16.5" customHeight="1" x14ac:dyDescent="0.35">
      <c r="B38" s="72" t="s">
        <v>28</v>
      </c>
      <c r="C38" s="72"/>
      <c r="D38" s="72"/>
      <c r="E38" s="72"/>
      <c r="F38" s="72"/>
      <c r="G38" s="72"/>
      <c r="H38" s="72"/>
      <c r="I38" s="72"/>
      <c r="J38" s="72"/>
    </row>
    <row r="39" spans="2:10" ht="16.5" customHeight="1" x14ac:dyDescent="0.35">
      <c r="B39" s="71" t="s">
        <v>61</v>
      </c>
      <c r="C39" s="71"/>
      <c r="D39" s="71"/>
      <c r="E39" s="71"/>
      <c r="F39" s="71"/>
      <c r="G39" s="71"/>
      <c r="H39" s="71"/>
      <c r="I39" s="71"/>
      <c r="J39" s="71"/>
    </row>
    <row r="40" spans="2:10" ht="16.5" customHeight="1" x14ac:dyDescent="0.35">
      <c r="B40" s="64" t="s">
        <v>31</v>
      </c>
      <c r="C40" s="64"/>
      <c r="D40" s="64"/>
      <c r="E40" s="64"/>
      <c r="F40" s="64"/>
      <c r="G40" s="64"/>
      <c r="H40" s="64"/>
      <c r="I40" s="64"/>
      <c r="J40" s="64"/>
    </row>
    <row r="41" spans="2:10" ht="33" customHeight="1" x14ac:dyDescent="0.35">
      <c r="B41" s="64" t="s">
        <v>38</v>
      </c>
      <c r="C41" s="64"/>
      <c r="D41" s="64"/>
      <c r="E41" s="64"/>
      <c r="F41" s="64"/>
      <c r="G41" s="64"/>
      <c r="H41" s="64"/>
      <c r="I41" s="64"/>
      <c r="J41" s="64"/>
    </row>
    <row r="42" spans="2:10" ht="16.5" customHeight="1" x14ac:dyDescent="0.35">
      <c r="B42" s="64" t="s">
        <v>27</v>
      </c>
      <c r="C42" s="64"/>
      <c r="D42" s="64"/>
      <c r="E42" s="64"/>
      <c r="F42" s="64"/>
      <c r="G42" s="64"/>
      <c r="H42" s="64"/>
      <c r="I42" s="64"/>
      <c r="J42" s="64"/>
    </row>
    <row r="43" spans="2:10" ht="16.5" customHeight="1" x14ac:dyDescent="0.35">
      <c r="B43" s="25"/>
      <c r="C43" s="25"/>
      <c r="D43" s="25"/>
      <c r="E43" s="25"/>
      <c r="F43" s="25"/>
      <c r="G43" s="25"/>
      <c r="H43" s="25"/>
      <c r="I43" s="25"/>
      <c r="J43" s="25"/>
    </row>
  </sheetData>
  <mergeCells count="18">
    <mergeCell ref="B42:J42"/>
    <mergeCell ref="E26:I26"/>
    <mergeCell ref="B27:J27"/>
    <mergeCell ref="B28:J28"/>
    <mergeCell ref="B29:J29"/>
    <mergeCell ref="B31:J31"/>
    <mergeCell ref="B32:J32"/>
    <mergeCell ref="B35:J35"/>
    <mergeCell ref="B38:J38"/>
    <mergeCell ref="B39:J39"/>
    <mergeCell ref="B40:J40"/>
    <mergeCell ref="B41:J41"/>
    <mergeCell ref="B24:C24"/>
    <mergeCell ref="B2:J2"/>
    <mergeCell ref="E4:F4"/>
    <mergeCell ref="H4:I4"/>
    <mergeCell ref="B22:C22"/>
    <mergeCell ref="B23:C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showGridLines="0" topLeftCell="A19" zoomScale="90" zoomScaleNormal="90" workbookViewId="0">
      <selection activeCell="B35" sqref="B35:J35"/>
    </sheetView>
  </sheetViews>
  <sheetFormatPr baseColWidth="10" defaultColWidth="11.453125" defaultRowHeight="15.5" x14ac:dyDescent="0.35"/>
  <cols>
    <col min="1" max="1" width="12.26953125" style="1" customWidth="1"/>
    <col min="2" max="2" width="24.26953125" style="1" customWidth="1"/>
    <col min="3" max="3" width="69.7265625" style="1" customWidth="1"/>
    <col min="4" max="4" width="4" style="1" customWidth="1"/>
    <col min="5" max="6" width="19.1796875" style="1" customWidth="1"/>
    <col min="7" max="7" width="4" style="1" customWidth="1"/>
    <col min="8" max="9" width="19.1796875" style="1" customWidth="1"/>
    <col min="10" max="10" width="13.81640625" style="1" bestFit="1" customWidth="1"/>
    <col min="11" max="11" width="12.26953125" style="1" customWidth="1"/>
    <col min="12" max="16384" width="11.453125" style="1"/>
  </cols>
  <sheetData>
    <row r="1" spans="2:12" ht="16" thickBot="1" x14ac:dyDescent="0.4"/>
    <row r="2" spans="2:12" ht="45" customHeight="1" thickBot="1" x14ac:dyDescent="0.4">
      <c r="B2" s="55" t="s">
        <v>55</v>
      </c>
      <c r="C2" s="56"/>
      <c r="D2" s="56"/>
      <c r="E2" s="56"/>
      <c r="F2" s="56"/>
      <c r="G2" s="56"/>
      <c r="H2" s="56"/>
      <c r="I2" s="56"/>
      <c r="J2" s="57"/>
    </row>
    <row r="4" spans="2:12" ht="25.5" customHeight="1" x14ac:dyDescent="0.35">
      <c r="D4" s="2"/>
      <c r="E4" s="58" t="s">
        <v>47</v>
      </c>
      <c r="F4" s="59"/>
      <c r="G4" s="3"/>
      <c r="H4" s="58" t="s">
        <v>48</v>
      </c>
      <c r="I4" s="59"/>
      <c r="J4" s="2"/>
    </row>
    <row r="5" spans="2:12" s="8" customFormat="1" ht="25.5" customHeight="1" thickBot="1" x14ac:dyDescent="0.4">
      <c r="B5" s="4" t="s">
        <v>0</v>
      </c>
      <c r="C5" s="4" t="s">
        <v>1</v>
      </c>
      <c r="D5" s="5"/>
      <c r="E5" s="6" t="s">
        <v>50</v>
      </c>
      <c r="F5" s="6" t="s">
        <v>56</v>
      </c>
      <c r="G5" s="7"/>
      <c r="H5" s="6" t="s">
        <v>50</v>
      </c>
      <c r="I5" s="6" t="s">
        <v>56</v>
      </c>
      <c r="J5" s="5"/>
      <c r="L5" s="5"/>
    </row>
    <row r="6" spans="2:12" x14ac:dyDescent="0.35">
      <c r="B6" s="9" t="s">
        <v>30</v>
      </c>
      <c r="C6" s="10" t="s">
        <v>29</v>
      </c>
      <c r="D6" s="2"/>
      <c r="E6" s="28">
        <v>5.9582999477052008</v>
      </c>
      <c r="F6" s="28">
        <v>5.8829680414437382</v>
      </c>
      <c r="G6" s="2"/>
      <c r="H6" s="26">
        <v>31160.179960038411</v>
      </c>
      <c r="I6" s="26">
        <v>35295.099528094448</v>
      </c>
      <c r="J6" s="2"/>
      <c r="L6" s="2"/>
    </row>
    <row r="7" spans="2:12" s="13" customFormat="1" x14ac:dyDescent="0.35">
      <c r="B7" s="11" t="s">
        <v>4</v>
      </c>
      <c r="C7" s="12" t="s">
        <v>5</v>
      </c>
      <c r="D7" s="2"/>
      <c r="E7" s="29">
        <v>1.307515855068806</v>
      </c>
      <c r="F7" s="29">
        <v>2.7019066835190051</v>
      </c>
      <c r="G7" s="2"/>
      <c r="H7" s="27">
        <v>365217.54029903357</v>
      </c>
      <c r="I7" s="27">
        <v>364762.9216466723</v>
      </c>
      <c r="J7" s="2"/>
      <c r="L7" s="2"/>
    </row>
    <row r="8" spans="2:12" s="13" customFormat="1" x14ac:dyDescent="0.35">
      <c r="B8" s="11" t="s">
        <v>36</v>
      </c>
      <c r="C8" s="12" t="s">
        <v>37</v>
      </c>
      <c r="D8" s="2"/>
      <c r="E8" s="29">
        <v>7.5659949407494356</v>
      </c>
      <c r="F8" s="29">
        <v>9.8635671051877871</v>
      </c>
      <c r="G8" s="2"/>
      <c r="H8" s="27">
        <v>18053.421527646162</v>
      </c>
      <c r="I8" s="27">
        <v>18250.70862497831</v>
      </c>
      <c r="J8" s="2"/>
      <c r="L8" s="2"/>
    </row>
    <row r="9" spans="2:12" s="13" customFormat="1" x14ac:dyDescent="0.35">
      <c r="B9" s="11" t="s">
        <v>6</v>
      </c>
      <c r="C9" s="12" t="s">
        <v>7</v>
      </c>
      <c r="D9" s="2"/>
      <c r="E9" s="29">
        <v>0.79139404028331217</v>
      </c>
      <c r="F9" s="29">
        <v>0.8020253034571122</v>
      </c>
      <c r="G9" s="2"/>
      <c r="H9" s="27">
        <v>15418.397298221591</v>
      </c>
      <c r="I9" s="27">
        <v>14931.444410138965</v>
      </c>
      <c r="J9" s="2"/>
      <c r="L9" s="2"/>
    </row>
    <row r="10" spans="2:12" s="13" customFormat="1" x14ac:dyDescent="0.35">
      <c r="B10" s="11" t="s">
        <v>34</v>
      </c>
      <c r="C10" s="12" t="s">
        <v>35</v>
      </c>
      <c r="D10" s="37"/>
      <c r="E10" s="29">
        <v>9.8921538689352264</v>
      </c>
      <c r="F10" s="29">
        <v>7.4466894832781518</v>
      </c>
      <c r="H10" s="27">
        <v>49354.348253306416</v>
      </c>
      <c r="I10" s="27">
        <v>46836.852819968488</v>
      </c>
      <c r="J10" s="37"/>
      <c r="L10" s="2"/>
    </row>
    <row r="11" spans="2:12" s="13" customFormat="1" x14ac:dyDescent="0.35">
      <c r="B11" s="11" t="s">
        <v>39</v>
      </c>
      <c r="C11" s="12" t="s">
        <v>40</v>
      </c>
      <c r="D11" s="37"/>
      <c r="E11" s="29">
        <v>6.9972286552823482</v>
      </c>
      <c r="F11" s="29">
        <v>9.9762723232611847</v>
      </c>
      <c r="H11" s="27">
        <v>59656.731751701031</v>
      </c>
      <c r="I11" s="27">
        <v>75127.106447424463</v>
      </c>
      <c r="J11" s="37"/>
      <c r="L11" s="2"/>
    </row>
    <row r="12" spans="2:12" s="13" customFormat="1" x14ac:dyDescent="0.35">
      <c r="B12" s="11" t="s">
        <v>8</v>
      </c>
      <c r="C12" s="12" t="s">
        <v>9</v>
      </c>
      <c r="D12" s="2"/>
      <c r="E12" s="29">
        <v>3.8614357360458289</v>
      </c>
      <c r="F12" s="29">
        <v>3.0219804373650399</v>
      </c>
      <c r="G12" s="2"/>
      <c r="H12" s="27">
        <v>261157.73918382963</v>
      </c>
      <c r="I12" s="27">
        <v>251606.05399558553</v>
      </c>
      <c r="J12" s="2"/>
      <c r="L12" s="2"/>
    </row>
    <row r="13" spans="2:12" s="13" customFormat="1" x14ac:dyDescent="0.35">
      <c r="B13" s="11" t="s">
        <v>2</v>
      </c>
      <c r="C13" s="12" t="s">
        <v>3</v>
      </c>
      <c r="D13" s="2"/>
      <c r="E13" s="29">
        <v>4.488747843971554</v>
      </c>
      <c r="F13" s="29">
        <v>5.9734826599945565</v>
      </c>
      <c r="G13" s="2"/>
      <c r="H13" s="27">
        <v>12853.379286132405</v>
      </c>
      <c r="I13" s="27">
        <v>14596.176108378677</v>
      </c>
      <c r="J13" s="2"/>
      <c r="L13" s="2"/>
    </row>
    <row r="14" spans="2:12" x14ac:dyDescent="0.35">
      <c r="B14" s="11" t="s">
        <v>10</v>
      </c>
      <c r="C14" s="12" t="s">
        <v>11</v>
      </c>
      <c r="D14" s="2"/>
      <c r="E14" s="29">
        <v>2.3361293014930986</v>
      </c>
      <c r="F14" s="29">
        <v>1.7045112873143176</v>
      </c>
      <c r="G14" s="2"/>
      <c r="H14" s="27">
        <v>711656.45480402804</v>
      </c>
      <c r="I14" s="27">
        <v>738439.1154018516</v>
      </c>
      <c r="J14" s="2"/>
      <c r="L14" s="2"/>
    </row>
    <row r="15" spans="2:12" x14ac:dyDescent="0.35">
      <c r="B15" s="11" t="s">
        <v>42</v>
      </c>
      <c r="C15" s="12" t="s">
        <v>43</v>
      </c>
      <c r="D15" s="2"/>
      <c r="E15" s="29">
        <v>2.5884172398355786E-2</v>
      </c>
      <c r="F15" s="29">
        <v>2.8167671520148704E-2</v>
      </c>
      <c r="G15" s="2"/>
      <c r="H15" s="27">
        <v>10310.42617071586</v>
      </c>
      <c r="I15" s="27">
        <v>10236.154893188768</v>
      </c>
      <c r="J15" s="2"/>
      <c r="L15" s="2"/>
    </row>
    <row r="16" spans="2:12" x14ac:dyDescent="0.35">
      <c r="B16" s="11" t="s">
        <v>14</v>
      </c>
      <c r="C16" s="12" t="s">
        <v>15</v>
      </c>
      <c r="D16" s="2"/>
      <c r="E16" s="29">
        <v>2.4499166086268223</v>
      </c>
      <c r="F16" s="29">
        <v>0.87622810558461162</v>
      </c>
      <c r="G16" s="2"/>
      <c r="H16" s="27">
        <v>67679.15751958391</v>
      </c>
      <c r="I16" s="27">
        <v>79421.753654288594</v>
      </c>
      <c r="J16" s="2"/>
      <c r="L16" s="2"/>
    </row>
    <row r="17" spans="2:12" x14ac:dyDescent="0.35">
      <c r="B17" s="11" t="s">
        <v>12</v>
      </c>
      <c r="C17" s="12" t="s">
        <v>13</v>
      </c>
      <c r="D17" s="2"/>
      <c r="E17" s="29">
        <v>5.9662934307798778</v>
      </c>
      <c r="F17" s="29">
        <v>7.1706765038462441</v>
      </c>
      <c r="G17" s="2"/>
      <c r="H17" s="27">
        <v>19100.087909905287</v>
      </c>
      <c r="I17" s="27">
        <v>19384.194962298436</v>
      </c>
      <c r="J17" s="2"/>
      <c r="L17" s="2"/>
    </row>
    <row r="18" spans="2:12" x14ac:dyDescent="0.35">
      <c r="B18" s="11" t="s">
        <v>25</v>
      </c>
      <c r="C18" s="12" t="s">
        <v>24</v>
      </c>
      <c r="D18" s="2"/>
      <c r="E18" s="29">
        <v>8.3556069664980637</v>
      </c>
      <c r="F18" s="29">
        <v>7.6191378408540826</v>
      </c>
      <c r="G18" s="2"/>
      <c r="H18" s="27">
        <v>278446.16270116298</v>
      </c>
      <c r="I18" s="27">
        <v>273625.66480418114</v>
      </c>
      <c r="J18" s="2"/>
      <c r="L18" s="2"/>
    </row>
    <row r="19" spans="2:12" x14ac:dyDescent="0.35">
      <c r="B19" s="11" t="s">
        <v>52</v>
      </c>
      <c r="C19" s="12" t="s">
        <v>53</v>
      </c>
      <c r="D19" s="2"/>
      <c r="E19" s="29">
        <v>3.9044567712318283E-2</v>
      </c>
      <c r="F19" s="29">
        <v>3.2856765084621042E-2</v>
      </c>
      <c r="G19" s="2"/>
      <c r="H19" s="27">
        <v>10237.552565857248</v>
      </c>
      <c r="I19" s="27">
        <v>12123.602874504904</v>
      </c>
      <c r="J19" s="2"/>
      <c r="L19" s="2"/>
    </row>
    <row r="20" spans="2:12" x14ac:dyDescent="0.35">
      <c r="B20" s="11" t="s">
        <v>16</v>
      </c>
      <c r="C20" s="12" t="s">
        <v>17</v>
      </c>
      <c r="D20" s="2"/>
      <c r="E20" s="29">
        <v>1.5266911165993531</v>
      </c>
      <c r="F20" s="29">
        <v>1.5165006610424367</v>
      </c>
      <c r="G20" s="14" t="s">
        <v>26</v>
      </c>
      <c r="H20" s="27">
        <v>28143113.933894828</v>
      </c>
      <c r="I20" s="27">
        <v>28066135.497041095</v>
      </c>
      <c r="J20" s="14" t="s">
        <v>26</v>
      </c>
      <c r="L20" s="2"/>
    </row>
    <row r="21" spans="2:12" ht="16" thickBot="1" x14ac:dyDescent="0.4">
      <c r="B21" s="15" t="s">
        <v>18</v>
      </c>
      <c r="C21" s="16" t="s">
        <v>19</v>
      </c>
      <c r="D21" s="2"/>
      <c r="E21" s="30">
        <v>1.7750972839436934</v>
      </c>
      <c r="F21" s="30">
        <v>1.6801369539506559</v>
      </c>
      <c r="G21" s="14" t="s">
        <v>26</v>
      </c>
      <c r="H21" s="27">
        <v>7013015.1768723521</v>
      </c>
      <c r="I21" s="27">
        <v>6979538.21</v>
      </c>
      <c r="J21" s="14" t="s">
        <v>26</v>
      </c>
      <c r="L21" s="2"/>
    </row>
    <row r="22" spans="2:12" x14ac:dyDescent="0.35">
      <c r="B22" s="60" t="s">
        <v>20</v>
      </c>
      <c r="C22" s="61"/>
      <c r="D22" s="2"/>
      <c r="E22" s="31"/>
      <c r="F22" s="31"/>
      <c r="G22" s="2"/>
      <c r="H22" s="34">
        <v>37066430.689998344</v>
      </c>
      <c r="I22" s="34">
        <v>37000310.557212651</v>
      </c>
      <c r="J22" s="2"/>
      <c r="L22" s="2"/>
    </row>
    <row r="23" spans="2:12" x14ac:dyDescent="0.35">
      <c r="B23" s="62" t="s">
        <v>21</v>
      </c>
      <c r="C23" s="63"/>
      <c r="D23" s="2"/>
      <c r="E23" s="32">
        <v>3.958589646005831</v>
      </c>
      <c r="F23" s="32">
        <v>4.1435692391689809</v>
      </c>
      <c r="G23" s="2"/>
      <c r="H23" s="35">
        <v>2316651.9181248965</v>
      </c>
      <c r="I23" s="35">
        <v>2312519.4098257907</v>
      </c>
      <c r="J23" s="42"/>
      <c r="L23" s="2"/>
    </row>
    <row r="24" spans="2:12" ht="16" thickBot="1" x14ac:dyDescent="0.4">
      <c r="B24" s="53" t="s">
        <v>22</v>
      </c>
      <c r="C24" s="54"/>
      <c r="D24" s="2"/>
      <c r="E24" s="33">
        <v>3.1473421118710001</v>
      </c>
      <c r="F24" s="33">
        <v>3.4947361949058631</v>
      </c>
      <c r="G24" s="2"/>
      <c r="H24" s="36">
        <v>7099979.58397754</v>
      </c>
      <c r="I24" s="36">
        <v>7079036.1296873661</v>
      </c>
      <c r="J24" s="2"/>
      <c r="L24" s="2"/>
    </row>
    <row r="25" spans="2:12" ht="16.5" customHeight="1" x14ac:dyDescent="0.35">
      <c r="B25" s="2"/>
      <c r="C25" s="2"/>
      <c r="D25" s="2"/>
      <c r="E25" s="2"/>
      <c r="F25" s="2"/>
      <c r="G25" s="17"/>
      <c r="H25" s="18"/>
      <c r="I25" s="19"/>
      <c r="J25" s="17"/>
      <c r="L25" s="2"/>
    </row>
    <row r="26" spans="2:12" ht="16.5" customHeight="1" x14ac:dyDescent="0.35">
      <c r="B26" s="2"/>
      <c r="C26" s="2"/>
      <c r="D26" s="2"/>
      <c r="E26" s="65"/>
      <c r="F26" s="65"/>
      <c r="G26" s="65"/>
      <c r="H26" s="65"/>
      <c r="I26" s="65"/>
      <c r="J26" s="20"/>
    </row>
    <row r="27" spans="2:12" ht="16.5" customHeight="1" x14ac:dyDescent="0.35">
      <c r="B27" s="66" t="s">
        <v>46</v>
      </c>
      <c r="C27" s="66"/>
      <c r="D27" s="66"/>
      <c r="E27" s="66"/>
      <c r="F27" s="66"/>
      <c r="G27" s="66"/>
      <c r="H27" s="66"/>
      <c r="I27" s="66"/>
      <c r="J27" s="66"/>
    </row>
    <row r="28" spans="2:12" ht="16.5" customHeight="1" x14ac:dyDescent="0.35">
      <c r="B28" s="67" t="s">
        <v>23</v>
      </c>
      <c r="C28" s="67"/>
      <c r="D28" s="67"/>
      <c r="E28" s="67"/>
      <c r="F28" s="67"/>
      <c r="G28" s="67"/>
      <c r="H28" s="67"/>
      <c r="I28" s="67"/>
      <c r="J28" s="67"/>
    </row>
    <row r="29" spans="2:12" ht="16.5" customHeight="1" x14ac:dyDescent="0.35">
      <c r="B29" s="68" t="s">
        <v>32</v>
      </c>
      <c r="C29" s="68"/>
      <c r="D29" s="68"/>
      <c r="E29" s="68"/>
      <c r="F29" s="68"/>
      <c r="G29" s="68"/>
      <c r="H29" s="68"/>
      <c r="I29" s="68"/>
      <c r="J29" s="68"/>
    </row>
    <row r="30" spans="2:12" ht="16.5" customHeight="1" x14ac:dyDescent="0.35">
      <c r="B30" s="21"/>
      <c r="C30" s="21"/>
      <c r="D30" s="21"/>
      <c r="E30" s="21"/>
      <c r="F30" s="21"/>
      <c r="G30" s="21"/>
      <c r="H30" s="21"/>
      <c r="I30" s="21"/>
      <c r="J30" s="21"/>
    </row>
    <row r="31" spans="2:12" ht="16.5" customHeight="1" x14ac:dyDescent="0.35">
      <c r="B31" s="69" t="s">
        <v>45</v>
      </c>
      <c r="C31" s="69"/>
      <c r="D31" s="69"/>
      <c r="E31" s="69"/>
      <c r="F31" s="69"/>
      <c r="G31" s="69"/>
      <c r="H31" s="69"/>
      <c r="I31" s="69"/>
      <c r="J31" s="69"/>
    </row>
    <row r="32" spans="2:12" ht="16.5" customHeight="1" x14ac:dyDescent="0.35">
      <c r="B32" s="70" t="s">
        <v>33</v>
      </c>
      <c r="C32" s="70"/>
      <c r="D32" s="70"/>
      <c r="E32" s="70"/>
      <c r="F32" s="70"/>
      <c r="G32" s="70"/>
      <c r="H32" s="70"/>
      <c r="I32" s="70"/>
      <c r="J32" s="70"/>
    </row>
    <row r="33" spans="2:10" ht="16.5" customHeight="1" x14ac:dyDescent="0.35">
      <c r="B33" s="41"/>
      <c r="C33" s="41"/>
      <c r="D33" s="41"/>
      <c r="E33" s="41"/>
      <c r="F33" s="41"/>
      <c r="G33" s="41"/>
      <c r="H33" s="41"/>
      <c r="I33" s="41"/>
      <c r="J33" s="41"/>
    </row>
    <row r="34" spans="2:10" ht="16.5" customHeight="1" x14ac:dyDescent="0.35">
      <c r="B34" s="22" t="s">
        <v>44</v>
      </c>
      <c r="C34" s="23"/>
      <c r="D34" s="23"/>
      <c r="E34" s="23"/>
      <c r="F34" s="23"/>
      <c r="G34" s="23"/>
      <c r="H34" s="23"/>
      <c r="I34" s="23"/>
      <c r="J34" s="23"/>
    </row>
    <row r="35" spans="2:10" s="24" customFormat="1" ht="48" customHeight="1" x14ac:dyDescent="0.35">
      <c r="B35" s="71" t="s">
        <v>58</v>
      </c>
      <c r="C35" s="71"/>
      <c r="D35" s="71"/>
      <c r="E35" s="71"/>
      <c r="F35" s="71"/>
      <c r="G35" s="71"/>
      <c r="H35" s="71"/>
      <c r="I35" s="71"/>
      <c r="J35" s="71"/>
    </row>
    <row r="36" spans="2:10" s="24" customFormat="1" ht="6" customHeight="1" x14ac:dyDescent="0.35">
      <c r="B36" s="40"/>
      <c r="C36" s="40"/>
      <c r="D36" s="40"/>
      <c r="E36" s="40"/>
      <c r="F36" s="40"/>
      <c r="G36" s="40"/>
      <c r="H36" s="40"/>
      <c r="I36" s="40"/>
      <c r="J36" s="40"/>
    </row>
    <row r="37" spans="2:10" s="24" customFormat="1" ht="3" customHeight="1" x14ac:dyDescent="0.35">
      <c r="B37" s="40"/>
      <c r="C37" s="40"/>
      <c r="D37" s="40"/>
      <c r="E37" s="40"/>
      <c r="F37" s="40"/>
      <c r="G37" s="40"/>
      <c r="H37" s="40"/>
      <c r="I37" s="40"/>
      <c r="J37" s="40"/>
    </row>
    <row r="38" spans="2:10" s="24" customFormat="1" ht="16.5" customHeight="1" x14ac:dyDescent="0.35">
      <c r="B38" s="72" t="s">
        <v>28</v>
      </c>
      <c r="C38" s="72"/>
      <c r="D38" s="72"/>
      <c r="E38" s="72"/>
      <c r="F38" s="72"/>
      <c r="G38" s="72"/>
      <c r="H38" s="72"/>
      <c r="I38" s="72"/>
      <c r="J38" s="72"/>
    </row>
    <row r="39" spans="2:10" ht="16.5" customHeight="1" x14ac:dyDescent="0.35">
      <c r="B39" s="71" t="s">
        <v>57</v>
      </c>
      <c r="C39" s="71"/>
      <c r="D39" s="71"/>
      <c r="E39" s="71"/>
      <c r="F39" s="71"/>
      <c r="G39" s="71"/>
      <c r="H39" s="71"/>
      <c r="I39" s="71"/>
      <c r="J39" s="71"/>
    </row>
    <row r="40" spans="2:10" ht="16.5" customHeight="1" x14ac:dyDescent="0.35">
      <c r="B40" s="64" t="s">
        <v>31</v>
      </c>
      <c r="C40" s="64"/>
      <c r="D40" s="64"/>
      <c r="E40" s="64"/>
      <c r="F40" s="64"/>
      <c r="G40" s="64"/>
      <c r="H40" s="64"/>
      <c r="I40" s="64"/>
      <c r="J40" s="64"/>
    </row>
    <row r="41" spans="2:10" ht="33" customHeight="1" x14ac:dyDescent="0.35">
      <c r="B41" s="64" t="s">
        <v>38</v>
      </c>
      <c r="C41" s="64"/>
      <c r="D41" s="64"/>
      <c r="E41" s="64"/>
      <c r="F41" s="64"/>
      <c r="G41" s="64"/>
      <c r="H41" s="64"/>
      <c r="I41" s="64"/>
      <c r="J41" s="64"/>
    </row>
    <row r="42" spans="2:10" ht="16.5" customHeight="1" x14ac:dyDescent="0.35">
      <c r="B42" s="64" t="s">
        <v>27</v>
      </c>
      <c r="C42" s="64"/>
      <c r="D42" s="64"/>
      <c r="E42" s="64"/>
      <c r="F42" s="64"/>
      <c r="G42" s="64"/>
      <c r="H42" s="64"/>
      <c r="I42" s="64"/>
      <c r="J42" s="64"/>
    </row>
    <row r="43" spans="2:10" ht="16.5" customHeight="1" x14ac:dyDescent="0.35">
      <c r="B43" s="25"/>
      <c r="C43" s="25"/>
      <c r="D43" s="25"/>
      <c r="E43" s="25"/>
      <c r="F43" s="25"/>
      <c r="G43" s="25"/>
      <c r="H43" s="25"/>
      <c r="I43" s="25"/>
      <c r="J43" s="25"/>
    </row>
  </sheetData>
  <mergeCells count="18">
    <mergeCell ref="B42:J42"/>
    <mergeCell ref="E26:I26"/>
    <mergeCell ref="B27:J27"/>
    <mergeCell ref="B28:J28"/>
    <mergeCell ref="B29:J29"/>
    <mergeCell ref="B31:J31"/>
    <mergeCell ref="B32:J32"/>
    <mergeCell ref="B35:J35"/>
    <mergeCell ref="B38:J38"/>
    <mergeCell ref="B39:J39"/>
    <mergeCell ref="B40:J40"/>
    <mergeCell ref="B41:J41"/>
    <mergeCell ref="B24:C24"/>
    <mergeCell ref="B2:J2"/>
    <mergeCell ref="E4:F4"/>
    <mergeCell ref="H4:I4"/>
    <mergeCell ref="B22:C22"/>
    <mergeCell ref="B23:C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showGridLines="0" topLeftCell="A25" zoomScale="90" zoomScaleNormal="90" workbookViewId="0">
      <selection activeCell="B38" sqref="B38:J38"/>
    </sheetView>
  </sheetViews>
  <sheetFormatPr baseColWidth="10" defaultColWidth="11.453125" defaultRowHeight="15.5" x14ac:dyDescent="0.35"/>
  <cols>
    <col min="1" max="1" width="12.26953125" style="1" customWidth="1"/>
    <col min="2" max="2" width="24.26953125" style="1" customWidth="1"/>
    <col min="3" max="3" width="69.7265625" style="1" customWidth="1"/>
    <col min="4" max="4" width="4" style="1" customWidth="1"/>
    <col min="5" max="6" width="19.1796875" style="1" customWidth="1"/>
    <col min="7" max="7" width="4" style="1" customWidth="1"/>
    <col min="8" max="9" width="19.1796875" style="1" customWidth="1"/>
    <col min="10" max="10" width="4" style="1" customWidth="1"/>
    <col min="11" max="11" width="12.26953125" style="1" customWidth="1"/>
    <col min="12" max="16384" width="11.453125" style="1"/>
  </cols>
  <sheetData>
    <row r="1" spans="2:12" ht="16" thickBot="1" x14ac:dyDescent="0.4"/>
    <row r="2" spans="2:12" ht="45" customHeight="1" thickBot="1" x14ac:dyDescent="0.4">
      <c r="B2" s="55" t="s">
        <v>49</v>
      </c>
      <c r="C2" s="56"/>
      <c r="D2" s="56"/>
      <c r="E2" s="56"/>
      <c r="F2" s="56"/>
      <c r="G2" s="56"/>
      <c r="H2" s="56"/>
      <c r="I2" s="56"/>
      <c r="J2" s="57"/>
    </row>
    <row r="4" spans="2:12" ht="25.5" customHeight="1" x14ac:dyDescent="0.35">
      <c r="D4" s="2"/>
      <c r="E4" s="58" t="s">
        <v>47</v>
      </c>
      <c r="F4" s="59"/>
      <c r="G4" s="3"/>
      <c r="H4" s="58" t="s">
        <v>48</v>
      </c>
      <c r="I4" s="59"/>
      <c r="J4" s="2"/>
    </row>
    <row r="5" spans="2:12" s="8" customFormat="1" ht="25.5" customHeight="1" thickBot="1" x14ac:dyDescent="0.4">
      <c r="B5" s="4" t="s">
        <v>0</v>
      </c>
      <c r="C5" s="4" t="s">
        <v>1</v>
      </c>
      <c r="D5" s="5"/>
      <c r="E5" s="6" t="s">
        <v>41</v>
      </c>
      <c r="F5" s="6" t="s">
        <v>50</v>
      </c>
      <c r="G5" s="7"/>
      <c r="H5" s="6" t="s">
        <v>41</v>
      </c>
      <c r="I5" s="6" t="s">
        <v>50</v>
      </c>
      <c r="J5" s="5"/>
      <c r="L5" s="5"/>
    </row>
    <row r="6" spans="2:12" x14ac:dyDescent="0.35">
      <c r="B6" s="9" t="s">
        <v>30</v>
      </c>
      <c r="C6" s="10" t="s">
        <v>29</v>
      </c>
      <c r="D6" s="2"/>
      <c r="E6" s="28">
        <v>7.3395798382941519</v>
      </c>
      <c r="F6" s="28">
        <v>5.9582999477052008</v>
      </c>
      <c r="G6" s="2"/>
      <c r="H6" s="26">
        <v>28930.403949990712</v>
      </c>
      <c r="I6" s="26">
        <v>31160.179960038411</v>
      </c>
      <c r="J6" s="2"/>
      <c r="L6" s="2"/>
    </row>
    <row r="7" spans="2:12" s="13" customFormat="1" x14ac:dyDescent="0.35">
      <c r="B7" s="11" t="s">
        <v>4</v>
      </c>
      <c r="C7" s="12" t="s">
        <v>5</v>
      </c>
      <c r="D7" s="2"/>
      <c r="E7" s="29">
        <v>2.6275155823815388</v>
      </c>
      <c r="F7" s="29">
        <v>1.307515855068806</v>
      </c>
      <c r="G7" s="2"/>
      <c r="H7" s="27">
        <v>362002.63935564685</v>
      </c>
      <c r="I7" s="27">
        <v>365217.54029903357</v>
      </c>
      <c r="J7" s="2"/>
      <c r="L7" s="2"/>
    </row>
    <row r="8" spans="2:12" s="13" customFormat="1" x14ac:dyDescent="0.35">
      <c r="B8" s="11" t="s">
        <v>36</v>
      </c>
      <c r="C8" s="12" t="s">
        <v>37</v>
      </c>
      <c r="D8" s="2"/>
      <c r="E8" s="29">
        <v>7.8553291604744473</v>
      </c>
      <c r="F8" s="29">
        <v>7.5659949407494356</v>
      </c>
      <c r="G8" s="2"/>
      <c r="H8" s="27">
        <v>17731.369264646975</v>
      </c>
      <c r="I8" s="27">
        <v>18053.421527646162</v>
      </c>
      <c r="J8" s="2"/>
      <c r="L8" s="2"/>
    </row>
    <row r="9" spans="2:12" s="13" customFormat="1" x14ac:dyDescent="0.35">
      <c r="B9" s="11" t="s">
        <v>6</v>
      </c>
      <c r="C9" s="12" t="s">
        <v>7</v>
      </c>
      <c r="D9" s="2"/>
      <c r="E9" s="29">
        <v>0.56661269459759467</v>
      </c>
      <c r="F9" s="29">
        <v>0.79139404028331217</v>
      </c>
      <c r="G9" s="2"/>
      <c r="H9" s="27">
        <v>15401.940095952164</v>
      </c>
      <c r="I9" s="27">
        <v>15418.397298221591</v>
      </c>
      <c r="J9" s="2"/>
      <c r="L9" s="2"/>
    </row>
    <row r="10" spans="2:12" s="13" customFormat="1" x14ac:dyDescent="0.35">
      <c r="B10" s="11" t="s">
        <v>34</v>
      </c>
      <c r="C10" s="12" t="s">
        <v>35</v>
      </c>
      <c r="D10" s="37"/>
      <c r="E10" s="29">
        <v>8.1384685048295271</v>
      </c>
      <c r="F10" s="29">
        <v>9.8921538689352264</v>
      </c>
      <c r="H10" s="27">
        <v>60300.481032457152</v>
      </c>
      <c r="I10" s="27">
        <v>49354.348253306416</v>
      </c>
      <c r="J10" s="37"/>
      <c r="L10" s="2"/>
    </row>
    <row r="11" spans="2:12" s="13" customFormat="1" x14ac:dyDescent="0.35">
      <c r="B11" s="11" t="s">
        <v>39</v>
      </c>
      <c r="C11" s="12" t="s">
        <v>40</v>
      </c>
      <c r="D11" s="37"/>
      <c r="E11" s="29">
        <v>0.426058693728398</v>
      </c>
      <c r="F11" s="29">
        <v>6.9972286552823482</v>
      </c>
      <c r="H11" s="27">
        <v>21594.641316795445</v>
      </c>
      <c r="I11" s="27">
        <v>59656.731751701031</v>
      </c>
      <c r="J11" s="37"/>
      <c r="L11" s="2"/>
    </row>
    <row r="12" spans="2:12" s="13" customFormat="1" x14ac:dyDescent="0.35">
      <c r="B12" s="11" t="s">
        <v>8</v>
      </c>
      <c r="C12" s="12" t="s">
        <v>9</v>
      </c>
      <c r="D12" s="2"/>
      <c r="E12" s="29">
        <v>3.6390312056564147</v>
      </c>
      <c r="F12" s="29">
        <v>3.8614357360458289</v>
      </c>
      <c r="G12" s="2"/>
      <c r="H12" s="27">
        <v>242658.6562882154</v>
      </c>
      <c r="I12" s="27">
        <v>261157.73918382963</v>
      </c>
      <c r="J12" s="2"/>
      <c r="L12" s="2"/>
    </row>
    <row r="13" spans="2:12" s="13" customFormat="1" x14ac:dyDescent="0.35">
      <c r="B13" s="11" t="s">
        <v>2</v>
      </c>
      <c r="C13" s="12" t="s">
        <v>3</v>
      </c>
      <c r="D13" s="2"/>
      <c r="E13" s="29">
        <v>0.88711803832449088</v>
      </c>
      <c r="F13" s="29">
        <v>4.488747843971554</v>
      </c>
      <c r="G13" s="2"/>
      <c r="H13" s="27">
        <v>16584.881493920511</v>
      </c>
      <c r="I13" s="27">
        <v>12853.379286132405</v>
      </c>
      <c r="J13" s="2"/>
      <c r="L13" s="2"/>
    </row>
    <row r="14" spans="2:12" x14ac:dyDescent="0.35">
      <c r="B14" s="11" t="s">
        <v>10</v>
      </c>
      <c r="C14" s="12" t="s">
        <v>11</v>
      </c>
      <c r="D14" s="2"/>
      <c r="E14" s="29">
        <v>1.7870138294337494</v>
      </c>
      <c r="F14" s="29">
        <v>2.3361293014930986</v>
      </c>
      <c r="G14" s="2"/>
      <c r="H14" s="27">
        <v>702584.07471015479</v>
      </c>
      <c r="I14" s="27">
        <v>711656.45480402804</v>
      </c>
      <c r="J14" s="2"/>
      <c r="L14" s="2"/>
    </row>
    <row r="15" spans="2:12" x14ac:dyDescent="0.35">
      <c r="B15" s="11" t="s">
        <v>42</v>
      </c>
      <c r="C15" s="12" t="s">
        <v>43</v>
      </c>
      <c r="D15" s="2"/>
      <c r="E15" s="29">
        <v>2.2488815910728349E-2</v>
      </c>
      <c r="F15" s="29">
        <v>2.5884172398355786E-2</v>
      </c>
      <c r="G15" s="2"/>
      <c r="H15" s="27">
        <v>10540.997261032699</v>
      </c>
      <c r="I15" s="27">
        <v>10310.42617071586</v>
      </c>
      <c r="J15" s="2"/>
      <c r="L15" s="2"/>
    </row>
    <row r="16" spans="2:12" x14ac:dyDescent="0.35">
      <c r="B16" s="11" t="s">
        <v>14</v>
      </c>
      <c r="C16" s="12" t="s">
        <v>15</v>
      </c>
      <c r="D16" s="2"/>
      <c r="E16" s="29">
        <v>0.89773091470239508</v>
      </c>
      <c r="F16" s="29">
        <v>2.4499166086268223</v>
      </c>
      <c r="G16" s="2"/>
      <c r="H16" s="27">
        <v>64916.739491500164</v>
      </c>
      <c r="I16" s="27">
        <v>67679.15751958391</v>
      </c>
      <c r="J16" s="2"/>
      <c r="L16" s="2"/>
    </row>
    <row r="17" spans="2:12" x14ac:dyDescent="0.35">
      <c r="B17" s="11" t="s">
        <v>12</v>
      </c>
      <c r="C17" s="12" t="s">
        <v>13</v>
      </c>
      <c r="D17" s="2"/>
      <c r="E17" s="29">
        <v>4.7005966584909871</v>
      </c>
      <c r="F17" s="29">
        <v>5.9662934307798778</v>
      </c>
      <c r="G17" s="2"/>
      <c r="H17" s="27">
        <v>19139.955789379987</v>
      </c>
      <c r="I17" s="27">
        <v>19100.087909905287</v>
      </c>
      <c r="J17" s="2"/>
      <c r="L17" s="2"/>
    </row>
    <row r="18" spans="2:12" x14ac:dyDescent="0.35">
      <c r="B18" s="11" t="s">
        <v>25</v>
      </c>
      <c r="C18" s="12" t="s">
        <v>24</v>
      </c>
      <c r="D18" s="2"/>
      <c r="E18" s="29">
        <v>9.9766880992116622</v>
      </c>
      <c r="F18" s="29">
        <v>8.3556069664980637</v>
      </c>
      <c r="G18" s="2"/>
      <c r="H18" s="27">
        <v>277608.35946667497</v>
      </c>
      <c r="I18" s="27">
        <v>278446.16270116298</v>
      </c>
      <c r="J18" s="2"/>
      <c r="L18" s="2"/>
    </row>
    <row r="19" spans="2:12" x14ac:dyDescent="0.35">
      <c r="B19" s="11" t="s">
        <v>52</v>
      </c>
      <c r="C19" s="12" t="s">
        <v>53</v>
      </c>
      <c r="D19" s="2"/>
      <c r="E19" s="29"/>
      <c r="F19" s="29">
        <v>3.9044567712318283E-2</v>
      </c>
      <c r="G19" s="2"/>
      <c r="H19" s="27"/>
      <c r="I19" s="27">
        <v>10237.552565857248</v>
      </c>
      <c r="J19" s="2"/>
      <c r="L19" s="2"/>
    </row>
    <row r="20" spans="2:12" x14ac:dyDescent="0.35">
      <c r="B20" s="11" t="s">
        <v>16</v>
      </c>
      <c r="C20" s="12" t="s">
        <v>17</v>
      </c>
      <c r="D20" s="2"/>
      <c r="E20" s="29">
        <v>1.5417918845616627</v>
      </c>
      <c r="F20" s="29">
        <v>1.5266911165993531</v>
      </c>
      <c r="G20" s="14" t="s">
        <v>26</v>
      </c>
      <c r="H20" s="27">
        <v>28172135.758676987</v>
      </c>
      <c r="I20" s="27">
        <v>28143113.933894828</v>
      </c>
      <c r="J20" s="14" t="s">
        <v>26</v>
      </c>
      <c r="L20" s="2"/>
    </row>
    <row r="21" spans="2:12" ht="16" thickBot="1" x14ac:dyDescent="0.4">
      <c r="B21" s="15" t="s">
        <v>18</v>
      </c>
      <c r="C21" s="16" t="s">
        <v>19</v>
      </c>
      <c r="D21" s="2"/>
      <c r="E21" s="30">
        <v>1.5352510332583889</v>
      </c>
      <c r="F21" s="30">
        <v>1.7750972839436934</v>
      </c>
      <c r="G21" s="14" t="s">
        <v>26</v>
      </c>
      <c r="H21" s="27">
        <v>6964255.5229717903</v>
      </c>
      <c r="I21" s="27">
        <v>7013015.1768723521</v>
      </c>
      <c r="J21" s="14" t="s">
        <v>26</v>
      </c>
      <c r="L21" s="2"/>
    </row>
    <row r="22" spans="2:12" x14ac:dyDescent="0.35">
      <c r="B22" s="60" t="s">
        <v>20</v>
      </c>
      <c r="C22" s="61"/>
      <c r="D22" s="2"/>
      <c r="E22" s="31"/>
      <c r="F22" s="31"/>
      <c r="G22" s="2"/>
      <c r="H22" s="34">
        <v>36976386.421165146</v>
      </c>
      <c r="I22" s="34">
        <v>37066430.689998344</v>
      </c>
      <c r="J22" s="2"/>
      <c r="L22" s="2"/>
    </row>
    <row r="23" spans="2:12" x14ac:dyDescent="0.35">
      <c r="B23" s="62" t="s">
        <v>21</v>
      </c>
      <c r="C23" s="63"/>
      <c r="D23" s="2"/>
      <c r="E23" s="32">
        <v>3.4627516635904088</v>
      </c>
      <c r="F23" s="32">
        <v>3.958589646005831</v>
      </c>
      <c r="G23" s="2"/>
      <c r="H23" s="35">
        <v>2465092.4280776763</v>
      </c>
      <c r="I23" s="35">
        <v>2316651.9181248965</v>
      </c>
      <c r="J23" s="2"/>
      <c r="L23" s="2"/>
    </row>
    <row r="24" spans="2:12" ht="16" thickBot="1" x14ac:dyDescent="0.4">
      <c r="B24" s="53" t="s">
        <v>22</v>
      </c>
      <c r="C24" s="54"/>
      <c r="D24" s="2"/>
      <c r="E24" s="33">
        <v>3.3139357232112019</v>
      </c>
      <c r="F24" s="33">
        <v>3.1473421118710001</v>
      </c>
      <c r="G24" s="2"/>
      <c r="H24" s="36">
        <v>7327984.3052197639</v>
      </c>
      <c r="I24" s="36">
        <v>7099979.58397754</v>
      </c>
      <c r="J24" s="2"/>
      <c r="L24" s="2"/>
    </row>
    <row r="25" spans="2:12" ht="16.5" customHeight="1" x14ac:dyDescent="0.35">
      <c r="B25" s="2"/>
      <c r="C25" s="2"/>
      <c r="D25" s="2"/>
      <c r="E25" s="2"/>
      <c r="F25" s="2"/>
      <c r="G25" s="17"/>
      <c r="H25" s="18"/>
      <c r="I25" s="19"/>
      <c r="J25" s="17"/>
      <c r="L25" s="2"/>
    </row>
    <row r="26" spans="2:12" ht="16.5" customHeight="1" x14ac:dyDescent="0.35">
      <c r="B26" s="2"/>
      <c r="C26" s="2"/>
      <c r="D26" s="2"/>
      <c r="E26" s="65"/>
      <c r="F26" s="65"/>
      <c r="G26" s="65"/>
      <c r="H26" s="65"/>
      <c r="I26" s="65"/>
      <c r="J26" s="20"/>
    </row>
    <row r="27" spans="2:12" ht="16.5" customHeight="1" x14ac:dyDescent="0.35">
      <c r="B27" s="66" t="s">
        <v>46</v>
      </c>
      <c r="C27" s="66"/>
      <c r="D27" s="66"/>
      <c r="E27" s="66"/>
      <c r="F27" s="66"/>
      <c r="G27" s="66"/>
      <c r="H27" s="66"/>
      <c r="I27" s="66"/>
      <c r="J27" s="66"/>
    </row>
    <row r="28" spans="2:12" ht="16.5" customHeight="1" x14ac:dyDescent="0.35">
      <c r="B28" s="67" t="s">
        <v>23</v>
      </c>
      <c r="C28" s="67"/>
      <c r="D28" s="67"/>
      <c r="E28" s="67"/>
      <c r="F28" s="67"/>
      <c r="G28" s="67"/>
      <c r="H28" s="67"/>
      <c r="I28" s="67"/>
      <c r="J28" s="67"/>
    </row>
    <row r="29" spans="2:12" ht="16.5" customHeight="1" x14ac:dyDescent="0.35">
      <c r="B29" s="68" t="s">
        <v>32</v>
      </c>
      <c r="C29" s="68"/>
      <c r="D29" s="68"/>
      <c r="E29" s="68"/>
      <c r="F29" s="68"/>
      <c r="G29" s="68"/>
      <c r="H29" s="68"/>
      <c r="I29" s="68"/>
      <c r="J29" s="68"/>
    </row>
    <row r="30" spans="2:12" ht="16.5" customHeight="1" x14ac:dyDescent="0.35">
      <c r="B30" s="21"/>
      <c r="C30" s="21"/>
      <c r="D30" s="21"/>
      <c r="E30" s="21"/>
      <c r="F30" s="21"/>
      <c r="G30" s="21"/>
      <c r="H30" s="21"/>
      <c r="I30" s="21"/>
      <c r="J30" s="21"/>
    </row>
    <row r="31" spans="2:12" ht="16.5" customHeight="1" x14ac:dyDescent="0.35">
      <c r="B31" s="69" t="s">
        <v>45</v>
      </c>
      <c r="C31" s="69"/>
      <c r="D31" s="69"/>
      <c r="E31" s="69"/>
      <c r="F31" s="69"/>
      <c r="G31" s="69"/>
      <c r="H31" s="69"/>
      <c r="I31" s="69"/>
      <c r="J31" s="69"/>
    </row>
    <row r="32" spans="2:12" ht="16.5" customHeight="1" x14ac:dyDescent="0.35">
      <c r="B32" s="70" t="s">
        <v>33</v>
      </c>
      <c r="C32" s="70"/>
      <c r="D32" s="70"/>
      <c r="E32" s="70"/>
      <c r="F32" s="70"/>
      <c r="G32" s="70"/>
      <c r="H32" s="70"/>
      <c r="I32" s="70"/>
      <c r="J32" s="70"/>
    </row>
    <row r="33" spans="2:10" ht="16.5" customHeight="1" x14ac:dyDescent="0.35">
      <c r="B33" s="39"/>
      <c r="C33" s="39"/>
      <c r="D33" s="39"/>
      <c r="E33" s="39"/>
      <c r="F33" s="39"/>
      <c r="G33" s="39"/>
      <c r="H33" s="39"/>
      <c r="I33" s="39"/>
      <c r="J33" s="39"/>
    </row>
    <row r="34" spans="2:10" ht="16.5" customHeight="1" x14ac:dyDescent="0.35">
      <c r="B34" s="22" t="s">
        <v>44</v>
      </c>
      <c r="C34" s="23"/>
      <c r="D34" s="23"/>
      <c r="E34" s="23"/>
      <c r="F34" s="23"/>
      <c r="G34" s="23"/>
      <c r="H34" s="23"/>
      <c r="I34" s="23"/>
      <c r="J34" s="23"/>
    </row>
    <row r="35" spans="2:10" s="24" customFormat="1" ht="48" customHeight="1" x14ac:dyDescent="0.35">
      <c r="B35" s="71" t="s">
        <v>54</v>
      </c>
      <c r="C35" s="71"/>
      <c r="D35" s="71"/>
      <c r="E35" s="71"/>
      <c r="F35" s="71"/>
      <c r="G35" s="71"/>
      <c r="H35" s="71"/>
      <c r="I35" s="71"/>
      <c r="J35" s="71"/>
    </row>
    <row r="36" spans="2:10" s="24" customFormat="1" ht="6" customHeight="1" x14ac:dyDescent="0.35">
      <c r="B36" s="38"/>
      <c r="C36" s="38"/>
      <c r="D36" s="38"/>
      <c r="E36" s="38"/>
      <c r="F36" s="38"/>
      <c r="G36" s="38"/>
      <c r="H36" s="38"/>
      <c r="I36" s="38"/>
      <c r="J36" s="38"/>
    </row>
    <row r="37" spans="2:10" s="24" customFormat="1" ht="3" customHeight="1" x14ac:dyDescent="0.35">
      <c r="B37" s="38"/>
      <c r="C37" s="38"/>
      <c r="D37" s="38"/>
      <c r="E37" s="38"/>
      <c r="F37" s="38"/>
      <c r="G37" s="38"/>
      <c r="H37" s="38"/>
      <c r="I37" s="38"/>
      <c r="J37" s="38"/>
    </row>
    <row r="38" spans="2:10" s="24" customFormat="1" ht="16.5" customHeight="1" x14ac:dyDescent="0.35">
      <c r="B38" s="72" t="s">
        <v>28</v>
      </c>
      <c r="C38" s="72"/>
      <c r="D38" s="72"/>
      <c r="E38" s="72"/>
      <c r="F38" s="72"/>
      <c r="G38" s="72"/>
      <c r="H38" s="72"/>
      <c r="I38" s="72"/>
      <c r="J38" s="72"/>
    </row>
    <row r="39" spans="2:10" ht="16.5" customHeight="1" x14ac:dyDescent="0.35">
      <c r="B39" s="71" t="s">
        <v>51</v>
      </c>
      <c r="C39" s="71"/>
      <c r="D39" s="71"/>
      <c r="E39" s="71"/>
      <c r="F39" s="71"/>
      <c r="G39" s="71"/>
      <c r="H39" s="71"/>
      <c r="I39" s="71"/>
      <c r="J39" s="71"/>
    </row>
    <row r="40" spans="2:10" ht="16.5" customHeight="1" x14ac:dyDescent="0.35">
      <c r="B40" s="64" t="s">
        <v>31</v>
      </c>
      <c r="C40" s="64"/>
      <c r="D40" s="64"/>
      <c r="E40" s="64"/>
      <c r="F40" s="64"/>
      <c r="G40" s="64"/>
      <c r="H40" s="64"/>
      <c r="I40" s="64"/>
      <c r="J40" s="64"/>
    </row>
    <row r="41" spans="2:10" ht="33" customHeight="1" x14ac:dyDescent="0.35">
      <c r="B41" s="64" t="s">
        <v>38</v>
      </c>
      <c r="C41" s="64"/>
      <c r="D41" s="64"/>
      <c r="E41" s="64"/>
      <c r="F41" s="64"/>
      <c r="G41" s="64"/>
      <c r="H41" s="64"/>
      <c r="I41" s="64"/>
      <c r="J41" s="64"/>
    </row>
    <row r="42" spans="2:10" ht="16.5" customHeight="1" x14ac:dyDescent="0.35">
      <c r="B42" s="64" t="s">
        <v>27</v>
      </c>
      <c r="C42" s="64"/>
      <c r="D42" s="64"/>
      <c r="E42" s="64"/>
      <c r="F42" s="64"/>
      <c r="G42" s="64"/>
      <c r="H42" s="64"/>
      <c r="I42" s="64"/>
      <c r="J42" s="64"/>
    </row>
    <row r="43" spans="2:10" ht="16.5" customHeight="1" x14ac:dyDescent="0.35">
      <c r="B43" s="25"/>
      <c r="C43" s="25"/>
      <c r="D43" s="25"/>
      <c r="E43" s="25"/>
      <c r="F43" s="25"/>
      <c r="G43" s="25"/>
      <c r="H43" s="25"/>
      <c r="I43" s="25"/>
      <c r="J43" s="25"/>
    </row>
  </sheetData>
  <mergeCells count="18">
    <mergeCell ref="B42:J42"/>
    <mergeCell ref="B35:J35"/>
    <mergeCell ref="B38:J38"/>
    <mergeCell ref="B39:J39"/>
    <mergeCell ref="B40:J40"/>
    <mergeCell ref="B41:J41"/>
    <mergeCell ref="B32:J32"/>
    <mergeCell ref="B2:J2"/>
    <mergeCell ref="E4:F4"/>
    <mergeCell ref="H4:I4"/>
    <mergeCell ref="B22:C22"/>
    <mergeCell ref="B23:C23"/>
    <mergeCell ref="B24:C24"/>
    <mergeCell ref="E26:I26"/>
    <mergeCell ref="B27:J27"/>
    <mergeCell ref="B28:J28"/>
    <mergeCell ref="B29:J29"/>
    <mergeCell ref="B31:J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Diciembre 2020</vt:lpstr>
      <vt:lpstr>Septiembre 2020</vt:lpstr>
      <vt:lpstr>Junio 2020</vt:lpstr>
      <vt:lpstr>Marzo 2020</vt:lpstr>
      <vt:lpstr>'Diciembre 2020'!Área_de_impresión</vt:lpstr>
      <vt:lpstr>'Junio 2020'!Área_de_impresión</vt:lpstr>
      <vt:lpstr>'Marzo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cferrada@cmfchile.cl</dc:creator>
  <cp:lastModifiedBy>Nelson Leal Meneses</cp:lastModifiedBy>
  <cp:lastPrinted>2019-12-06T18:57:52Z</cp:lastPrinted>
  <dcterms:created xsi:type="dcterms:W3CDTF">2013-08-05T14:52:55Z</dcterms:created>
  <dcterms:modified xsi:type="dcterms:W3CDTF">2021-03-31T14:04:05Z</dcterms:modified>
</cp:coreProperties>
</file>