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rrios\Desktop\"/>
    </mc:Choice>
  </mc:AlternateContent>
  <bookViews>
    <workbookView xWindow="0" yWindow="0" windowWidth="28800" windowHeight="12330" tabRatio="794"/>
  </bookViews>
  <sheets>
    <sheet name="Marzo 2017" sheetId="15" r:id="rId1"/>
    <sheet name="Junio 2017" sheetId="16" r:id="rId2"/>
    <sheet name="Septiembre 2017" sheetId="17" r:id="rId3"/>
    <sheet name="Diciembre 2017" sheetId="18" r:id="rId4"/>
  </sheets>
  <externalReferences>
    <externalReference r:id="rId5"/>
  </externalReferences>
  <definedNames>
    <definedName name="_xlnm.Print_Area" localSheetId="0">'Marzo 2017'!$A$2:$J$25</definedName>
    <definedName name="UF">[1]HYM!$L$2</definedName>
  </definedNames>
  <calcPr calcId="162913"/>
</workbook>
</file>

<file path=xl/calcChain.xml><?xml version="1.0" encoding="utf-8"?>
<calcChain xmlns="http://schemas.openxmlformats.org/spreadsheetml/2006/main">
  <c r="I25" i="18" l="1"/>
  <c r="E24" i="18"/>
  <c r="E25" i="18"/>
  <c r="G25" i="18"/>
  <c r="G24" i="18"/>
  <c r="G22" i="18"/>
  <c r="C25" i="18"/>
  <c r="C24" i="18"/>
  <c r="H22" i="18"/>
  <c r="I22" i="18" l="1"/>
  <c r="I24" i="18"/>
  <c r="I25" i="17"/>
  <c r="G25" i="17"/>
  <c r="E25" i="17"/>
  <c r="C25" i="17"/>
  <c r="I24" i="17"/>
  <c r="G24" i="17"/>
  <c r="E24" i="17"/>
  <c r="C24" i="17"/>
  <c r="I22" i="17"/>
  <c r="H22" i="17"/>
  <c r="G22" i="17"/>
  <c r="I25" i="16" l="1"/>
  <c r="G25" i="16"/>
  <c r="E25" i="16"/>
  <c r="C25" i="16"/>
  <c r="I24" i="16"/>
  <c r="G24" i="16"/>
  <c r="E24" i="16"/>
  <c r="C24" i="16"/>
  <c r="I22" i="16"/>
  <c r="H22" i="16"/>
  <c r="G22" i="16"/>
  <c r="I25" i="15" l="1"/>
  <c r="G25" i="15"/>
  <c r="E25" i="15"/>
  <c r="C25" i="15"/>
  <c r="I24" i="15"/>
  <c r="G24" i="15"/>
  <c r="E24" i="15"/>
  <c r="C24" i="15"/>
  <c r="I22" i="15"/>
  <c r="H22" i="15"/>
  <c r="G22" i="15"/>
</calcChain>
</file>

<file path=xl/sharedStrings.xml><?xml version="1.0" encoding="utf-8"?>
<sst xmlns="http://schemas.openxmlformats.org/spreadsheetml/2006/main" count="243" uniqueCount="75">
  <si>
    <t>NOMBRE CORTO</t>
  </si>
  <si>
    <t>RAZÓN SOCIAL</t>
  </si>
  <si>
    <t>RAZÓN ENDEUDAMIENTO</t>
  </si>
  <si>
    <t>PATRIMONIO</t>
  </si>
  <si>
    <t>Número de veces</t>
  </si>
  <si>
    <t>Cifras en UF</t>
  </si>
  <si>
    <t>HOGAR Y MUTUO</t>
  </si>
  <si>
    <t xml:space="preserve">ADMINISTRADORA DE MUTUOS HIPOTECARIOS HOGAR Y MUTUO S.A. </t>
  </si>
  <si>
    <t>M Y V MUTUOS</t>
  </si>
  <si>
    <t>ADMINISTRADORA DE MUTUOS HIPOTECARIOS M Y V S.A.</t>
  </si>
  <si>
    <t>BICE</t>
  </si>
  <si>
    <t xml:space="preserve">BICE HIPOTECARIA ADMINISTRADORA DE MUTUOS HIPOTECARIOS S.A.  </t>
  </si>
  <si>
    <t>CONTEMPORA</t>
  </si>
  <si>
    <t>CONTEMPORA CREDITOS HIPOTECARIOS S.A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</si>
  <si>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</si>
  <si>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</si>
  <si>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</si>
  <si>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</si>
  <si>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</si>
  <si>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</si>
  <si>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</si>
  <si>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</si>
  <si>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</si>
  <si>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</si>
  <si>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CCAF LOS ANDES</t>
  </si>
  <si>
    <t>CAJA DE COMPENSACION DE ASIGNACION FAMILIAR DE LOS ANDES</t>
  </si>
  <si>
    <t>CCAF LOS HEROES</t>
  </si>
  <si>
    <t>CAJA DE COMPENSACION DE ASIGNACION FAMILIAR DE LOS HEROES</t>
  </si>
  <si>
    <t>TOTAL MERCADO</t>
  </si>
  <si>
    <t>PROMEDIO MERCADO (simple)</t>
  </si>
  <si>
    <t>DESVIACIÓN ESTÁNDAR</t>
  </si>
  <si>
    <t>OBSERVACIONES GENERALES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</si>
  <si>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</si>
  <si>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</si>
  <si>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</si>
  <si>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</si>
  <si>
    <t>HIPOTECARIA SECURITY PRINCIPAL S.A.</t>
  </si>
  <si>
    <t>PROMEDIO MERCADO</t>
  </si>
  <si>
    <t>SECURITY PRINCIPAL</t>
  </si>
  <si>
    <t>(1) Endeudamiento</t>
  </si>
  <si>
    <t>(3)</t>
  </si>
  <si>
    <t>* Para todos los Agentes Administradores de Mutuos Hipotecarios Endosables  se consideró EEFF individuales.</t>
  </si>
  <si>
    <t>NOTAS</t>
  </si>
  <si>
    <t>* Los Promedios de Mercado Simples y la Desviación Estándar, son calculados por esta esta Superintendencia de acuerdo a la información financiera enviada por los Agentes Administradores de Mutuos Hipotecarios Endosables, en sus Estados Financieros.</t>
  </si>
  <si>
    <t>* La Razón de Endeudamiento y Nivel Patrimonial, es calculado por esta Superintendencia de acuerdo a la información financiera enviada por los Agentes Administradores de Mutuos Hipotecarios Endosables, en sus Estados Financieros.</t>
  </si>
  <si>
    <t>A Diciembre 2016</t>
  </si>
  <si>
    <t>AGENTE ADMINISTRADOR DE MUTUOS HIPOTECARIOS ANDES S.A.</t>
  </si>
  <si>
    <t>Información de Endeudamiento y Patrimonio de las  Administradoras de Mutuos Hipotecarios al 31 de Marzo de 2017</t>
  </si>
  <si>
    <t>A Marzo 2017</t>
  </si>
  <si>
    <t>* Los Estados Financieros  al al 31 de Diciembre de 2016 y al 31 de Marzo de 2017se presentan bajo norma IFRS, conforme a las instrucciones establecidas en la Circular SVS N° 2143, de 24.01.2014.</t>
  </si>
  <si>
    <t>ANDES</t>
  </si>
  <si>
    <t>(3) Las Cajas de Compensación de Asignación Familiar</t>
  </si>
  <si>
    <t>Se incorpora la información de los Estados Financieros al 31.03.2017 de las Cajas de Compensación de Asignación Familiar Los Andes y Los Heroes, que fue recepcionada por esta Superintendencia el dia 30.05.2017</t>
  </si>
  <si>
    <t>A Junio 2017</t>
  </si>
  <si>
    <t>-</t>
  </si>
  <si>
    <t>* Los Estados Financieros  al  31 de Marzo de 2017 y al 30 de Junio de 2017 se presentan bajo norma IFRS, conforme a las instrucciones establecidas en la Circular SVS N° 2143, de 24.01.2014.</t>
  </si>
  <si>
    <t>Información de Endeudamiento y Patrimonio de las  Administradoras de Mutuos Hipotecarios al 30 de Junio  de 2017</t>
  </si>
  <si>
    <r>
      <rPr>
        <b/>
        <sz val="10"/>
        <color indexed="56"/>
        <rFont val="Arial"/>
        <family val="2"/>
      </rPr>
      <t>(3)</t>
    </r>
    <r>
      <rPr>
        <sz val="10"/>
        <color indexed="56"/>
        <rFont val="Arial"/>
        <family val="2"/>
      </rPr>
      <t xml:space="preserve"> Mediante Resolución Ext. N° 2596 de 05.06.2017, se canceló la inscripción en el Registro Especial de Agentes Administradores de Mutuos Hipotecarios Endosables a Contempora Créditos Hipotecarios S.A.</t>
    </r>
  </si>
  <si>
    <t>(4) Las Cajas de Compensación de Asignación Familiar</t>
  </si>
  <si>
    <t>(4)</t>
  </si>
  <si>
    <t>Se incorpora la información de los Estados Financieros al 30.06.2017 de las Cajas de Compensación de Asignación Familiar Los Andes y Los Heroes, que fueron recepcionadas por esta Superintendencia el dia 31.08.2017</t>
  </si>
  <si>
    <t>MAS MUTUOS</t>
  </si>
  <si>
    <t>MAS MUTUOS ADMINISTRADORA DE MUTUOS HIPOTECARIOS S.A.</t>
  </si>
  <si>
    <t>A Septiembre 2017</t>
  </si>
  <si>
    <t>* Los Estados Financieros  al  30 de Junio de 2017 y al 30 de Septiembre de 2017 se presentan bajo norma IFRS, conforme a las instrucciones establecidas en la Circular SVS N° 2143, de 24.01.2014.</t>
  </si>
  <si>
    <t>Información de Endeudamiento y Patrimonio de las  Administradoras de Mutuos Hipotecarios al 30 de Septiembre de 2017</t>
  </si>
  <si>
    <t>Se incorpora la información de los Estados Financieros al 30.09.2017 de las Cajas de Compensación de Asignación Familiar Los Andes y Los Heroes, que fueron recepcionadas por esta Superintendencia el dia 29.11.2017</t>
  </si>
  <si>
    <t>Información de Endeudamiento y Patrimonio de las  Administradoras de Mutuos Hipotecarios al 31 de diciembre de 2017</t>
  </si>
  <si>
    <t>A Diciembre 2017</t>
  </si>
  <si>
    <t>* Los Estados Financieros  al  30 de Septiembre de 2017 y al 31 de Diciembre de 2017 se presentan bajo norma IFRS, conforme a las instrucciones establecidas en la Circular SVS N° 2143, de 24.01.2014.</t>
  </si>
  <si>
    <t>(3) Hogar y Mutuo</t>
  </si>
  <si>
    <t>Por Resolución Exenta N°6117 de 13.12.2017 se cancela la inscripción en el Registro Especial de Agentes Administradores de Mutuos Hipotecarios Endosables de Administradora de Mutuos Hogar y Mutuo S.A.</t>
  </si>
  <si>
    <t>Se incorpora la información de los Estados Financieros al 31.12.2017 de las Cajas de Compensación de Asignación Familiar Los Andes y Los Heroes, que fueron recepcionadas por esta Comisión el dia 31.03.2018</t>
  </si>
  <si>
    <t>* La Razón de Endeudamiento y Nivel Patrimonial, es calculado por esta Comisión de acuerdo a la información financiera enviada por los Agentes Administradores de Mutuos Hipotecarios Endosables, en sus Estados Financieros.</t>
  </si>
  <si>
    <t>* Los Promedios de Mercado Simples y la Desviación Estándar, son calculados por esta esta Comisión de acuerdo a la información financiera enviada por los Agentes Administradores de Mutuos Hipotecarios Endosables, en sus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</si>
</sst>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_-;\-* #,##0_-;_-* &quot;-&quot;??_-;_-@_-"/>
    <numFmt numFmtId="166" formatCode="#,##0;\(#,##0\)"/>
    <numFmt numFmtId="167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theme="3"/>
      <name val="Arial"/>
      <family val="2"/>
    </font>
    <font>
      <sz val="10"/>
      <color rgb="FF002060"/>
      <name val="Arial"/>
      <family val="2"/>
    </font>
    <font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b/>
      <u/>
      <sz val="10"/>
      <color rgb="FF002060"/>
      <name val="Arial"/>
      <family val="2"/>
    </font>
    <font>
      <b/>
      <u/>
      <sz val="10"/>
      <color theme="3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0" fontId="3" fillId="0" borderId="0"/>
  </cellStyleXfs>
  <cellXfs count="110">
    <xf numFmtId="0" fontId="0" fillId="0" borderId="0" xfId="0"/>
    <xf numFmtId="2" fontId="6" fillId="2" borderId="11" xfId="3" applyNumberFormat="1" applyFont="1" applyFill="1" applyBorder="1" applyAlignment="1" applyProtection="1">
      <alignment horizontal="left"/>
    </xf>
    <xf numFmtId="2" fontId="3" fillId="2" borderId="10" xfId="2" applyNumberFormat="1" applyFill="1" applyBorder="1"/>
    <xf numFmtId="2" fontId="3" fillId="2" borderId="10" xfId="2" applyNumberFormat="1" applyFont="1" applyFill="1" applyBorder="1"/>
    <xf numFmtId="0" fontId="0" fillId="2" borderId="0" xfId="0" applyFill="1"/>
    <xf numFmtId="3" fontId="0" fillId="2" borderId="0" xfId="0" applyNumberFormat="1" applyFill="1"/>
    <xf numFmtId="49" fontId="4" fillId="3" borderId="2" xfId="2" applyNumberFormat="1" applyFont="1" applyFill="1" applyBorder="1" applyAlignment="1">
      <alignment horizontal="center" vertical="center" wrapText="1"/>
    </xf>
    <xf numFmtId="49" fontId="4" fillId="3" borderId="0" xfId="2" applyNumberFormat="1" applyFont="1" applyFill="1" applyBorder="1" applyAlignment="1">
      <alignment horizontal="center" vertical="center" wrapText="1"/>
    </xf>
    <xf numFmtId="49" fontId="3" fillId="3" borderId="0" xfId="2" applyNumberFormat="1" applyFill="1" applyBorder="1" applyAlignment="1">
      <alignment horizontal="center"/>
    </xf>
    <xf numFmtId="2" fontId="4" fillId="3" borderId="16" xfId="2" applyNumberFormat="1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/>
    </xf>
    <xf numFmtId="49" fontId="4" fillId="3" borderId="17" xfId="2" applyNumberFormat="1" applyFont="1" applyFill="1" applyBorder="1" applyAlignment="1">
      <alignment horizontal="center"/>
    </xf>
    <xf numFmtId="49" fontId="7" fillId="2" borderId="13" xfId="2" applyNumberFormat="1" applyFont="1" applyFill="1" applyBorder="1"/>
    <xf numFmtId="3" fontId="7" fillId="2" borderId="13" xfId="2" applyNumberFormat="1" applyFont="1" applyFill="1" applyBorder="1"/>
    <xf numFmtId="49" fontId="7" fillId="2" borderId="13" xfId="4" applyNumberFormat="1" applyFont="1" applyFill="1" applyBorder="1" applyAlignment="1">
      <alignment horizontal="center"/>
    </xf>
    <xf numFmtId="49" fontId="7" fillId="2" borderId="13" xfId="4" applyNumberFormat="1" applyFont="1" applyFill="1" applyBorder="1" applyAlignment="1">
      <alignment horizontal="right"/>
    </xf>
    <xf numFmtId="49" fontId="4" fillId="3" borderId="16" xfId="2" applyNumberFormat="1" applyFont="1" applyFill="1" applyBorder="1" applyAlignment="1">
      <alignment horizontal="center"/>
    </xf>
    <xf numFmtId="165" fontId="4" fillId="3" borderId="16" xfId="1" applyNumberFormat="1" applyFont="1" applyFill="1" applyBorder="1" applyAlignment="1">
      <alignment horizontal="center"/>
    </xf>
    <xf numFmtId="164" fontId="4" fillId="3" borderId="16" xfId="4" applyNumberFormat="1" applyFont="1" applyFill="1" applyBorder="1" applyAlignment="1"/>
    <xf numFmtId="49" fontId="4" fillId="3" borderId="16" xfId="4" applyNumberFormat="1" applyFont="1" applyFill="1" applyBorder="1" applyAlignment="1"/>
    <xf numFmtId="49" fontId="4" fillId="3" borderId="0" xfId="4" applyNumberFormat="1" applyFont="1" applyFill="1" applyBorder="1" applyAlignment="1"/>
    <xf numFmtId="49" fontId="4" fillId="3" borderId="13" xfId="4" applyNumberFormat="1" applyFont="1" applyFill="1" applyBorder="1" applyAlignment="1"/>
    <xf numFmtId="2" fontId="3" fillId="2" borderId="0" xfId="2" applyNumberFormat="1" applyFill="1" applyBorder="1"/>
    <xf numFmtId="49" fontId="3" fillId="2" borderId="0" xfId="2" applyNumberFormat="1" applyFill="1" applyBorder="1"/>
    <xf numFmtId="165" fontId="3" fillId="2" borderId="0" xfId="1" applyNumberFormat="1" applyFont="1" applyFill="1" applyBorder="1"/>
    <xf numFmtId="3" fontId="3" fillId="2" borderId="0" xfId="2" applyNumberFormat="1" applyFill="1" applyBorder="1"/>
    <xf numFmtId="49" fontId="3" fillId="2" borderId="0" xfId="2" applyNumberFormat="1" applyFill="1" applyBorder="1" applyAlignment="1">
      <alignment horizontal="center"/>
    </xf>
    <xf numFmtId="164" fontId="4" fillId="3" borderId="19" xfId="1" applyFont="1" applyFill="1" applyBorder="1" applyAlignment="1">
      <alignment horizontal="center"/>
    </xf>
    <xf numFmtId="49" fontId="3" fillId="3" borderId="12" xfId="2" applyNumberFormat="1" applyFill="1" applyBorder="1" applyAlignment="1">
      <alignment horizontal="center"/>
    </xf>
    <xf numFmtId="4" fontId="7" fillId="2" borderId="13" xfId="4" applyNumberFormat="1" applyFont="1" applyFill="1" applyBorder="1" applyAlignment="1">
      <alignment horizontal="center"/>
    </xf>
    <xf numFmtId="3" fontId="7" fillId="2" borderId="13" xfId="2" applyNumberFormat="1" applyFont="1" applyFill="1" applyBorder="1" applyAlignment="1">
      <alignment horizontal="center"/>
    </xf>
    <xf numFmtId="4" fontId="0" fillId="2" borderId="0" xfId="0" applyNumberFormat="1" applyFill="1" applyAlignment="1"/>
    <xf numFmtId="0" fontId="0" fillId="2" borderId="0" xfId="0" applyFill="1" applyAlignment="1"/>
    <xf numFmtId="2" fontId="0" fillId="2" borderId="0" xfId="0" applyNumberFormat="1" applyFill="1" applyAlignment="1"/>
    <xf numFmtId="49" fontId="4" fillId="3" borderId="3" xfId="2" applyNumberFormat="1" applyFont="1" applyFill="1" applyBorder="1" applyAlignment="1">
      <alignment horizontal="center" vertical="center" wrapText="1"/>
    </xf>
    <xf numFmtId="49" fontId="4" fillId="3" borderId="12" xfId="2" applyNumberFormat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/>
    <xf numFmtId="0" fontId="12" fillId="0" borderId="0" xfId="0" applyFont="1"/>
    <xf numFmtId="0" fontId="10" fillId="0" borderId="0" xfId="0" applyFont="1"/>
    <xf numFmtId="2" fontId="14" fillId="2" borderId="0" xfId="2" applyNumberFormat="1" applyFont="1" applyFill="1" applyBorder="1" applyAlignment="1">
      <alignment horizontal="left"/>
    </xf>
    <xf numFmtId="166" fontId="8" fillId="2" borderId="0" xfId="2" applyNumberFormat="1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0" fontId="8" fillId="2" borderId="0" xfId="2" applyFont="1" applyFill="1" applyAlignment="1">
      <alignment horizontal="left"/>
    </xf>
    <xf numFmtId="0" fontId="13" fillId="2" borderId="0" xfId="2" applyFont="1" applyFill="1" applyAlignment="1">
      <alignment horizontal="left"/>
    </xf>
    <xf numFmtId="166" fontId="8" fillId="2" borderId="0" xfId="2" applyNumberFormat="1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166" fontId="9" fillId="2" borderId="0" xfId="5" applyNumberFormat="1" applyFont="1" applyFill="1" applyBorder="1" applyAlignment="1">
      <alignment horizontal="left" vertical="center" wrapText="1"/>
    </xf>
    <xf numFmtId="0" fontId="8" fillId="2" borderId="0" xfId="2" applyFont="1" applyFill="1" applyAlignment="1">
      <alignment horizontal="left"/>
    </xf>
    <xf numFmtId="166" fontId="8" fillId="2" borderId="0" xfId="2" applyNumberFormat="1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4" fontId="7" fillId="0" borderId="13" xfId="4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0" fontId="8" fillId="2" borderId="0" xfId="2" applyFont="1" applyFill="1" applyAlignment="1">
      <alignment horizontal="left"/>
    </xf>
    <xf numFmtId="166" fontId="9" fillId="2" borderId="0" xfId="5" applyNumberFormat="1" applyFont="1" applyFill="1" applyBorder="1" applyAlignment="1">
      <alignment horizontal="left" vertical="center" wrapText="1"/>
    </xf>
    <xf numFmtId="166" fontId="8" fillId="2" borderId="0" xfId="2" applyNumberFormat="1" applyFont="1" applyFill="1" applyBorder="1" applyAlignment="1">
      <alignment horizontal="left"/>
    </xf>
    <xf numFmtId="49" fontId="7" fillId="2" borderId="13" xfId="4" applyNumberFormat="1" applyFont="1" applyFill="1" applyBorder="1" applyAlignment="1">
      <alignment horizontal="center"/>
    </xf>
    <xf numFmtId="0" fontId="8" fillId="2" borderId="0" xfId="2" applyFont="1" applyFill="1" applyAlignment="1">
      <alignment horizontal="left"/>
    </xf>
    <xf numFmtId="0" fontId="13" fillId="2" borderId="0" xfId="2" applyFont="1" applyFill="1" applyAlignment="1">
      <alignment horizontal="left"/>
    </xf>
    <xf numFmtId="0" fontId="8" fillId="2" borderId="0" xfId="2" applyFont="1" applyFill="1" applyAlignment="1">
      <alignment horizontal="left" wrapText="1"/>
    </xf>
    <xf numFmtId="166" fontId="9" fillId="2" borderId="0" xfId="5" applyNumberFormat="1" applyFont="1" applyFill="1" applyBorder="1" applyAlignment="1">
      <alignment horizontal="left" vertical="center" wrapText="1"/>
    </xf>
    <xf numFmtId="166" fontId="13" fillId="2" borderId="0" xfId="2" applyNumberFormat="1" applyFont="1" applyFill="1" applyBorder="1" applyAlignment="1">
      <alignment horizontal="left"/>
    </xf>
    <xf numFmtId="0" fontId="7" fillId="2" borderId="13" xfId="4" applyNumberFormat="1" applyFont="1" applyFill="1" applyBorder="1" applyAlignment="1">
      <alignment horizontal="center"/>
    </xf>
    <xf numFmtId="166" fontId="9" fillId="2" borderId="0" xfId="2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166" fontId="9" fillId="2" borderId="0" xfId="5" applyNumberFormat="1" applyFont="1" applyFill="1" applyBorder="1" applyAlignment="1">
      <alignment horizontal="left" vertical="top" wrapText="1"/>
    </xf>
    <xf numFmtId="0" fontId="8" fillId="2" borderId="0" xfId="2" applyFont="1" applyFill="1" applyAlignment="1">
      <alignment horizontal="left" wrapText="1"/>
    </xf>
    <xf numFmtId="0" fontId="8" fillId="2" borderId="0" xfId="0" applyFont="1" applyFill="1" applyAlignment="1">
      <alignment horizontal="justify" vertical="center" wrapText="1"/>
    </xf>
    <xf numFmtId="166" fontId="14" fillId="2" borderId="0" xfId="5" applyNumberFormat="1" applyFont="1" applyFill="1" applyBorder="1" applyAlignment="1">
      <alignment horizontal="left" vertical="center" wrapText="1"/>
    </xf>
    <xf numFmtId="166" fontId="9" fillId="2" borderId="0" xfId="5" applyNumberFormat="1" applyFont="1" applyFill="1" applyBorder="1" applyAlignment="1">
      <alignment horizontal="left" wrapText="1"/>
    </xf>
    <xf numFmtId="2" fontId="13" fillId="2" borderId="0" xfId="2" applyNumberFormat="1" applyFont="1" applyFill="1" applyBorder="1" applyAlignment="1">
      <alignment horizontal="left"/>
    </xf>
    <xf numFmtId="2" fontId="8" fillId="2" borderId="0" xfId="2" applyNumberFormat="1" applyFont="1" applyFill="1" applyBorder="1" applyAlignment="1">
      <alignment horizontal="left"/>
    </xf>
    <xf numFmtId="166" fontId="8" fillId="2" borderId="0" xfId="2" applyNumberFormat="1" applyFont="1" applyFill="1" applyBorder="1" applyAlignment="1">
      <alignment horizontal="left"/>
    </xf>
    <xf numFmtId="166" fontId="13" fillId="2" borderId="0" xfId="2" applyNumberFormat="1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3" fontId="3" fillId="2" borderId="0" xfId="2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4" fillId="3" borderId="7" xfId="2" applyNumberFormat="1" applyFont="1" applyFill="1" applyBorder="1" applyAlignment="1">
      <alignment horizontal="center" vertical="center" wrapText="1"/>
    </xf>
    <xf numFmtId="2" fontId="4" fillId="3" borderId="9" xfId="2" applyNumberFormat="1" applyFont="1" applyFill="1" applyBorder="1" applyAlignment="1">
      <alignment horizontal="center" vertical="center" wrapText="1"/>
    </xf>
    <xf numFmtId="2" fontId="4" fillId="3" borderId="14" xfId="2" applyNumberFormat="1" applyFont="1" applyFill="1" applyBorder="1" applyAlignment="1">
      <alignment horizontal="center" vertical="center" wrapText="1"/>
    </xf>
    <xf numFmtId="2" fontId="4" fillId="3" borderId="8" xfId="2" applyNumberFormat="1" applyFont="1" applyFill="1" applyBorder="1" applyAlignment="1">
      <alignment horizontal="center" vertical="center" wrapText="1"/>
    </xf>
    <xf numFmtId="2" fontId="4" fillId="3" borderId="10" xfId="2" applyNumberFormat="1" applyFont="1" applyFill="1" applyBorder="1" applyAlignment="1">
      <alignment horizontal="center" vertical="center" wrapText="1"/>
    </xf>
    <xf numFmtId="2" fontId="4" fillId="3" borderId="15" xfId="2" applyNumberFormat="1" applyFont="1" applyFill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2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166" fontId="3" fillId="3" borderId="11" xfId="2" applyNumberFormat="1" applyFill="1" applyBorder="1" applyAlignment="1">
      <alignment horizontal="center"/>
    </xf>
    <xf numFmtId="166" fontId="3" fillId="3" borderId="0" xfId="2" applyNumberFormat="1" applyFill="1" applyBorder="1" applyAlignment="1">
      <alignment horizontal="center"/>
    </xf>
    <xf numFmtId="2" fontId="3" fillId="3" borderId="11" xfId="2" applyNumberFormat="1" applyFill="1" applyBorder="1" applyAlignment="1">
      <alignment horizontal="center"/>
    </xf>
    <xf numFmtId="2" fontId="3" fillId="3" borderId="0" xfId="2" applyNumberFormat="1" applyFill="1" applyBorder="1" applyAlignment="1">
      <alignment horizontal="center"/>
    </xf>
    <xf numFmtId="0" fontId="3" fillId="3" borderId="0" xfId="2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/>
    </xf>
    <xf numFmtId="2" fontId="4" fillId="3" borderId="3" xfId="2" applyNumberFormat="1" applyFont="1" applyFill="1" applyBorder="1" applyAlignment="1">
      <alignment horizontal="center"/>
    </xf>
    <xf numFmtId="2" fontId="4" fillId="3" borderId="18" xfId="2" applyNumberFormat="1" applyFont="1" applyFill="1" applyBorder="1" applyAlignment="1">
      <alignment horizontal="center"/>
    </xf>
    <xf numFmtId="2" fontId="4" fillId="3" borderId="20" xfId="2" applyNumberFormat="1" applyFont="1" applyFill="1" applyBorder="1" applyAlignment="1">
      <alignment horizontal="center"/>
    </xf>
    <xf numFmtId="2" fontId="4" fillId="3" borderId="4" xfId="2" applyNumberFormat="1" applyFont="1" applyFill="1" applyBorder="1" applyAlignment="1">
      <alignment horizontal="center"/>
    </xf>
    <xf numFmtId="2" fontId="4" fillId="3" borderId="6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166" fontId="16" fillId="2" borderId="0" xfId="5" applyNumberFormat="1" applyFont="1" applyFill="1" applyBorder="1" applyAlignment="1">
      <alignment horizontal="left" vertical="center" wrapText="1"/>
    </xf>
    <xf numFmtId="166" fontId="9" fillId="2" borderId="0" xfId="5" applyNumberFormat="1" applyFont="1" applyFill="1" applyBorder="1" applyAlignment="1">
      <alignment horizontal="left" vertical="center" wrapText="1"/>
    </xf>
    <xf numFmtId="166" fontId="9" fillId="2" borderId="0" xfId="5" applyNumberFormat="1" applyFont="1" applyFill="1" applyBorder="1" applyAlignment="1">
      <alignment horizontal="left" vertical="top" wrapText="1"/>
    </xf>
    <xf numFmtId="2" fontId="9" fillId="2" borderId="0" xfId="2" applyNumberFormat="1" applyFont="1" applyFill="1" applyBorder="1" applyAlignment="1">
      <alignment horizontal="left"/>
    </xf>
    <xf numFmtId="166" fontId="9" fillId="2" borderId="0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</cellXfs>
  <cellStyles count="6">
    <cellStyle name="Hipervínculo" xfId="3" builtinId="8"/>
    <cellStyle name="Millares" xfId="1" builtinId="3"/>
    <cellStyle name="Millares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guila/Desktop/endeudamiento%20y%20patrimo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M"/>
      <sheetName val="MYV"/>
      <sheetName val="ANDES"/>
      <sheetName val="CONTEMPORA"/>
      <sheetName val="HSP"/>
      <sheetName val="Metlife"/>
      <sheetName val="Penta"/>
      <sheetName val="BICE"/>
      <sheetName val="Concreces"/>
      <sheetName val="La Construccion"/>
      <sheetName val="Hoja11"/>
      <sheetName val="CCAF LOS ANDES"/>
      <sheetName val="CCAF LOS HEROES"/>
    </sheetNames>
    <sheetDataSet>
      <sheetData sheetId="0">
        <row r="2">
          <cell r="L2">
            <v>26347.98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80" zoomScaleNormal="80" workbookViewId="0"/>
  </sheetViews>
  <sheetFormatPr baseColWidth="10" defaultRowHeight="15" x14ac:dyDescent="0.25"/>
  <cols>
    <col min="1" max="1" width="29.140625" bestFit="1" customWidth="1"/>
    <col min="2" max="2" width="68.28515625" bestFit="1" customWidth="1"/>
    <col min="3" max="3" width="19.85546875" bestFit="1" customWidth="1"/>
    <col min="4" max="4" width="2.28515625" customWidth="1"/>
    <col min="5" max="5" width="18.140625" bestFit="1" customWidth="1"/>
    <col min="6" max="6" width="3.7109375" customWidth="1"/>
    <col min="7" max="7" width="18.42578125" bestFit="1" customWidth="1"/>
    <col min="8" max="8" width="2" customWidth="1"/>
    <col min="9" max="9" width="18.140625" bestFit="1" customWidth="1"/>
    <col min="10" max="10" width="3.140625" bestFit="1" customWidth="1"/>
  </cols>
  <sheetData>
    <row r="1" spans="1:11" ht="15.75" thickBot="1" x14ac:dyDescent="0.3"/>
    <row r="2" spans="1:11" x14ac:dyDescent="0.25">
      <c r="A2" s="75" t="s">
        <v>47</v>
      </c>
      <c r="B2" s="76"/>
      <c r="C2" s="76"/>
      <c r="D2" s="76"/>
      <c r="E2" s="76"/>
      <c r="F2" s="76"/>
      <c r="G2" s="76"/>
      <c r="H2" s="76"/>
      <c r="I2" s="76"/>
      <c r="J2" s="77"/>
    </row>
    <row r="3" spans="1:11" ht="15.75" thickBot="1" x14ac:dyDescent="0.3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1" x14ac:dyDescent="0.25">
      <c r="A4" s="81" t="s">
        <v>0</v>
      </c>
      <c r="B4" s="84" t="s">
        <v>1</v>
      </c>
      <c r="C4" s="87" t="s">
        <v>2</v>
      </c>
      <c r="D4" s="88"/>
      <c r="E4" s="89"/>
      <c r="F4" s="6"/>
      <c r="G4" s="87" t="s">
        <v>3</v>
      </c>
      <c r="H4" s="88"/>
      <c r="I4" s="89"/>
      <c r="J4" s="34"/>
    </row>
    <row r="5" spans="1:11" x14ac:dyDescent="0.25">
      <c r="A5" s="82"/>
      <c r="B5" s="85"/>
      <c r="C5" s="90"/>
      <c r="D5" s="91"/>
      <c r="E5" s="91"/>
      <c r="F5" s="7"/>
      <c r="G5" s="90"/>
      <c r="H5" s="91"/>
      <c r="I5" s="91"/>
      <c r="J5" s="35"/>
    </row>
    <row r="6" spans="1:11" x14ac:dyDescent="0.25">
      <c r="A6" s="82"/>
      <c r="B6" s="85"/>
      <c r="C6" s="92">
        <v>-1</v>
      </c>
      <c r="D6" s="93"/>
      <c r="E6" s="93"/>
      <c r="F6" s="8"/>
      <c r="G6" s="92">
        <v>-2</v>
      </c>
      <c r="H6" s="93"/>
      <c r="I6" s="93"/>
      <c r="J6" s="28"/>
    </row>
    <row r="7" spans="1:11" ht="15.75" thickBot="1" x14ac:dyDescent="0.3">
      <c r="A7" s="82"/>
      <c r="B7" s="85"/>
      <c r="C7" s="94" t="s">
        <v>4</v>
      </c>
      <c r="D7" s="95"/>
      <c r="E7" s="96"/>
      <c r="F7" s="8"/>
      <c r="G7" s="94" t="s">
        <v>5</v>
      </c>
      <c r="H7" s="95"/>
      <c r="I7" s="96"/>
      <c r="J7" s="28"/>
    </row>
    <row r="8" spans="1:11" ht="15.75" thickBot="1" x14ac:dyDescent="0.3">
      <c r="A8" s="83"/>
      <c r="B8" s="86"/>
      <c r="C8" s="9" t="s">
        <v>45</v>
      </c>
      <c r="D8" s="10"/>
      <c r="E8" s="9" t="s">
        <v>48</v>
      </c>
      <c r="F8" s="9"/>
      <c r="G8" s="9" t="s">
        <v>45</v>
      </c>
      <c r="H8" s="10"/>
      <c r="I8" s="9" t="s">
        <v>48</v>
      </c>
      <c r="J8" s="11"/>
    </row>
    <row r="9" spans="1:11" x14ac:dyDescent="0.25">
      <c r="A9" s="1" t="s">
        <v>38</v>
      </c>
      <c r="B9" s="3" t="s">
        <v>36</v>
      </c>
      <c r="C9" s="29">
        <v>9.3597711048244907</v>
      </c>
      <c r="D9" s="12"/>
      <c r="E9" s="29">
        <v>9.57</v>
      </c>
      <c r="F9" s="13"/>
      <c r="G9" s="30">
        <v>129611.94748136291</v>
      </c>
      <c r="H9" s="12"/>
      <c r="I9" s="30">
        <v>130603</v>
      </c>
      <c r="J9" s="12"/>
    </row>
    <row r="10" spans="1:11" x14ac:dyDescent="0.25">
      <c r="A10" s="1" t="s">
        <v>6</v>
      </c>
      <c r="B10" s="3" t="s">
        <v>7</v>
      </c>
      <c r="C10" s="29">
        <v>0.84506560523986851</v>
      </c>
      <c r="D10" s="12"/>
      <c r="E10" s="29">
        <v>1.22</v>
      </c>
      <c r="F10" s="13"/>
      <c r="G10" s="30">
        <v>8877.3029279663951</v>
      </c>
      <c r="H10" s="12"/>
      <c r="I10" s="30">
        <v>11626</v>
      </c>
      <c r="J10" s="36"/>
      <c r="K10" s="37"/>
    </row>
    <row r="11" spans="1:11" s="38" customFormat="1" x14ac:dyDescent="0.25">
      <c r="A11" s="1" t="s">
        <v>8</v>
      </c>
      <c r="B11" s="3" t="s">
        <v>9</v>
      </c>
      <c r="C11" s="29">
        <v>1.8684895052473762</v>
      </c>
      <c r="D11" s="12"/>
      <c r="E11" s="29">
        <v>1.51</v>
      </c>
      <c r="F11" s="13"/>
      <c r="G11" s="30">
        <v>10126.013455300937</v>
      </c>
      <c r="H11" s="12"/>
      <c r="I11" s="30">
        <v>11689</v>
      </c>
      <c r="J11" s="12"/>
    </row>
    <row r="12" spans="1:11" s="38" customFormat="1" x14ac:dyDescent="0.25">
      <c r="A12" s="1" t="s">
        <v>10</v>
      </c>
      <c r="B12" s="3" t="s">
        <v>11</v>
      </c>
      <c r="C12" s="29">
        <v>3.7662532681614707</v>
      </c>
      <c r="D12" s="12"/>
      <c r="E12" s="29">
        <v>5.36</v>
      </c>
      <c r="F12" s="13"/>
      <c r="G12" s="30">
        <v>299807.38561362197</v>
      </c>
      <c r="H12" s="12"/>
      <c r="I12" s="30">
        <v>303102</v>
      </c>
      <c r="J12" s="12"/>
    </row>
    <row r="13" spans="1:11" ht="17.25" customHeight="1" x14ac:dyDescent="0.25">
      <c r="A13" s="1" t="s">
        <v>12</v>
      </c>
      <c r="B13" s="3" t="s">
        <v>13</v>
      </c>
      <c r="C13" s="29">
        <v>5.6803718223954726E-2</v>
      </c>
      <c r="D13" s="14"/>
      <c r="E13" s="29">
        <v>0.06</v>
      </c>
      <c r="F13" s="13"/>
      <c r="G13" s="30">
        <v>35693.400404888722</v>
      </c>
      <c r="H13" s="14"/>
      <c r="I13" s="30">
        <v>36282</v>
      </c>
      <c r="J13" s="14"/>
    </row>
    <row r="14" spans="1:11" s="38" customFormat="1" x14ac:dyDescent="0.25">
      <c r="A14" s="1" t="s">
        <v>14</v>
      </c>
      <c r="B14" s="3" t="s">
        <v>15</v>
      </c>
      <c r="C14" s="29">
        <v>0.56962741008184481</v>
      </c>
      <c r="D14" s="14"/>
      <c r="E14" s="29">
        <v>0.64100000000000001</v>
      </c>
      <c r="F14" s="13"/>
      <c r="G14" s="30">
        <v>17923.00586230899</v>
      </c>
      <c r="H14" s="14"/>
      <c r="I14" s="30">
        <v>18984</v>
      </c>
      <c r="J14" s="14"/>
    </row>
    <row r="15" spans="1:11" s="38" customFormat="1" x14ac:dyDescent="0.25">
      <c r="A15" s="1" t="s">
        <v>16</v>
      </c>
      <c r="B15" s="3" t="s">
        <v>17</v>
      </c>
      <c r="C15" s="29">
        <v>3.2521584897741316</v>
      </c>
      <c r="D15" s="14"/>
      <c r="E15" s="29">
        <v>3.4</v>
      </c>
      <c r="F15" s="13"/>
      <c r="G15" s="30">
        <v>199303.36215527719</v>
      </c>
      <c r="H15" s="14"/>
      <c r="I15" s="30">
        <v>193636</v>
      </c>
      <c r="J15" s="14"/>
    </row>
    <row r="16" spans="1:11" x14ac:dyDescent="0.25">
      <c r="A16" s="1" t="s">
        <v>18</v>
      </c>
      <c r="B16" s="3" t="s">
        <v>19</v>
      </c>
      <c r="C16" s="29">
        <v>2.6148351685699547</v>
      </c>
      <c r="D16" s="14"/>
      <c r="E16" s="29">
        <v>2.25</v>
      </c>
      <c r="F16" s="13"/>
      <c r="G16" s="30">
        <v>485774.127656086</v>
      </c>
      <c r="H16" s="14"/>
      <c r="I16" s="30">
        <v>505385</v>
      </c>
      <c r="J16" s="14"/>
    </row>
    <row r="17" spans="1:10" x14ac:dyDescent="0.25">
      <c r="A17" s="1" t="s">
        <v>20</v>
      </c>
      <c r="B17" s="3" t="s">
        <v>21</v>
      </c>
      <c r="C17" s="29">
        <v>3.3484143518002205</v>
      </c>
      <c r="D17" s="14"/>
      <c r="E17" s="29">
        <v>2.59</v>
      </c>
      <c r="F17" s="13"/>
      <c r="G17" s="30">
        <v>17015.877498009337</v>
      </c>
      <c r="H17" s="14"/>
      <c r="I17" s="30">
        <v>17409</v>
      </c>
      <c r="J17" s="14"/>
    </row>
    <row r="18" spans="1:10" x14ac:dyDescent="0.25">
      <c r="A18" s="1" t="s">
        <v>22</v>
      </c>
      <c r="B18" s="3" t="s">
        <v>23</v>
      </c>
      <c r="C18" s="29">
        <v>0.17644836156534022</v>
      </c>
      <c r="D18" s="14"/>
      <c r="E18" s="29">
        <v>0.32</v>
      </c>
      <c r="F18" s="13"/>
      <c r="G18" s="30">
        <v>62075.157184725358</v>
      </c>
      <c r="H18" s="14"/>
      <c r="I18" s="30">
        <v>62140</v>
      </c>
      <c r="J18" s="14"/>
    </row>
    <row r="19" spans="1:10" x14ac:dyDescent="0.25">
      <c r="A19" s="1" t="s">
        <v>50</v>
      </c>
      <c r="B19" s="3" t="s">
        <v>46</v>
      </c>
      <c r="C19" s="29">
        <v>0.26835404514329192</v>
      </c>
      <c r="D19" s="15"/>
      <c r="E19" s="29">
        <v>0.184</v>
      </c>
      <c r="F19" s="13"/>
      <c r="G19" s="30">
        <v>14965.094098295202</v>
      </c>
      <c r="H19" s="15"/>
      <c r="I19" s="30">
        <v>15542</v>
      </c>
      <c r="J19" s="15"/>
    </row>
    <row r="20" spans="1:10" x14ac:dyDescent="0.25">
      <c r="A20" s="1" t="s">
        <v>24</v>
      </c>
      <c r="B20" s="3" t="s">
        <v>25</v>
      </c>
      <c r="C20" s="29">
        <v>1.1794139612786196</v>
      </c>
      <c r="E20" s="29">
        <v>1.24</v>
      </c>
      <c r="F20" s="14" t="s">
        <v>40</v>
      </c>
      <c r="G20" s="30">
        <v>26330515.622070458</v>
      </c>
      <c r="H20" s="14"/>
      <c r="I20" s="30">
        <v>26319142.27</v>
      </c>
      <c r="J20" s="14" t="s">
        <v>40</v>
      </c>
    </row>
    <row r="21" spans="1:10" ht="15.75" thickBot="1" x14ac:dyDescent="0.3">
      <c r="A21" s="1" t="s">
        <v>26</v>
      </c>
      <c r="B21" s="2" t="s">
        <v>27</v>
      </c>
      <c r="C21" s="29">
        <v>1.8260058506462804</v>
      </c>
      <c r="E21" s="29">
        <v>1.67</v>
      </c>
      <c r="F21" s="14" t="s">
        <v>40</v>
      </c>
      <c r="G21" s="30">
        <v>5978928.2518052617</v>
      </c>
      <c r="H21" s="14"/>
      <c r="I21" s="30">
        <v>6193649.7199999997</v>
      </c>
      <c r="J21" s="14" t="s">
        <v>40</v>
      </c>
    </row>
    <row r="22" spans="1:10" ht="15.75" thickBot="1" x14ac:dyDescent="0.3">
      <c r="A22" s="97" t="s">
        <v>28</v>
      </c>
      <c r="B22" s="98"/>
      <c r="C22" s="9"/>
      <c r="D22" s="16"/>
      <c r="E22" s="9"/>
      <c r="F22" s="16"/>
      <c r="G22" s="17">
        <f>SUM(G9:G21)</f>
        <v>33590616.548213564</v>
      </c>
      <c r="H22" s="17">
        <f t="shared" ref="H22" si="0">SUM(H9:H21)</f>
        <v>0</v>
      </c>
      <c r="I22" s="17">
        <f>SUM(I9:I21)</f>
        <v>33819189.990000002</v>
      </c>
      <c r="J22" s="16"/>
    </row>
    <row r="23" spans="1:10" ht="15.75" thickBot="1" x14ac:dyDescent="0.3">
      <c r="A23" s="99" t="s">
        <v>37</v>
      </c>
      <c r="B23" s="100"/>
      <c r="C23" s="18"/>
      <c r="D23" s="19"/>
      <c r="E23" s="18"/>
      <c r="F23" s="19"/>
      <c r="G23" s="20"/>
      <c r="H23" s="20"/>
      <c r="I23" s="20"/>
      <c r="J23" s="21"/>
    </row>
    <row r="24" spans="1:10" ht="15.75" thickBot="1" x14ac:dyDescent="0.3">
      <c r="A24" s="99" t="s">
        <v>29</v>
      </c>
      <c r="B24" s="100"/>
      <c r="C24" s="27">
        <f>AVERAGE(C9:C21)</f>
        <v>2.2408954492736033</v>
      </c>
      <c r="D24" s="27"/>
      <c r="E24" s="27">
        <f t="shared" ref="E24" si="1">AVERAGE(E9:E21)</f>
        <v>2.3088461538461535</v>
      </c>
      <c r="F24" s="27"/>
      <c r="G24" s="27">
        <f>AVERAGE(G9:G21)</f>
        <v>2583893.5806318126</v>
      </c>
      <c r="H24" s="27"/>
      <c r="I24" s="27">
        <f>AVERAGE(I9:I21)</f>
        <v>2601476.1530769235</v>
      </c>
      <c r="J24" s="16"/>
    </row>
    <row r="25" spans="1:10" ht="15.75" thickBot="1" x14ac:dyDescent="0.3">
      <c r="A25" s="101" t="s">
        <v>30</v>
      </c>
      <c r="B25" s="102"/>
      <c r="C25" s="27">
        <f>_xlfn.STDEV.S(C9:C21)</f>
        <v>2.4915916504566971</v>
      </c>
      <c r="D25" s="27"/>
      <c r="E25" s="27">
        <f t="shared" ref="E25" si="2">_xlfn.STDEV.S(E9:E21)</f>
        <v>2.629810191064299</v>
      </c>
      <c r="F25" s="27"/>
      <c r="G25" s="27">
        <f>_xlfn.STDEV.S(G9:G21)</f>
        <v>7318000.5407300172</v>
      </c>
      <c r="H25" s="27"/>
      <c r="I25" s="27">
        <f t="shared" ref="I25" si="3">_xlfn.STDEV.S(I9:I21)</f>
        <v>7322834.8441191707</v>
      </c>
      <c r="J25" s="16"/>
    </row>
    <row r="26" spans="1:10" x14ac:dyDescent="0.25">
      <c r="A26" s="22"/>
      <c r="B26" s="22"/>
      <c r="C26" s="22"/>
      <c r="D26" s="22"/>
      <c r="E26" s="22"/>
      <c r="F26" s="23"/>
      <c r="G26" s="24"/>
      <c r="H26" s="24"/>
      <c r="I26" s="25"/>
      <c r="J26" s="23"/>
    </row>
    <row r="27" spans="1:10" x14ac:dyDescent="0.25">
      <c r="A27" s="22"/>
      <c r="B27" s="22"/>
      <c r="C27" s="103"/>
      <c r="D27" s="103"/>
      <c r="E27" s="103"/>
      <c r="F27" s="103"/>
      <c r="G27" s="103"/>
      <c r="H27" s="103"/>
      <c r="I27" s="103"/>
      <c r="J27" s="4"/>
    </row>
    <row r="28" spans="1:10" x14ac:dyDescent="0.25">
      <c r="A28" s="39" t="s">
        <v>31</v>
      </c>
      <c r="B28" s="25"/>
      <c r="C28" s="74"/>
      <c r="D28" s="74"/>
      <c r="E28" s="74"/>
      <c r="F28" s="26"/>
      <c r="G28" s="74"/>
      <c r="H28" s="74"/>
      <c r="I28" s="74"/>
      <c r="J28" s="26"/>
    </row>
    <row r="29" spans="1:10" x14ac:dyDescent="0.25">
      <c r="B29" s="4"/>
      <c r="C29" s="31"/>
      <c r="D29" s="32"/>
      <c r="E29" s="33"/>
      <c r="F29" s="4"/>
      <c r="G29" s="5"/>
      <c r="H29" s="4"/>
      <c r="I29" s="5"/>
      <c r="J29" s="4"/>
    </row>
    <row r="30" spans="1:10" x14ac:dyDescent="0.25">
      <c r="A30" s="69" t="s">
        <v>39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x14ac:dyDescent="0.25">
      <c r="A31" s="70" t="s">
        <v>32</v>
      </c>
      <c r="B31" s="70"/>
      <c r="C31" s="70"/>
      <c r="D31" s="70"/>
      <c r="E31" s="70"/>
      <c r="F31" s="70"/>
      <c r="G31" s="70"/>
      <c r="H31" s="70"/>
      <c r="I31" s="70"/>
      <c r="J31" s="70"/>
    </row>
    <row r="32" spans="1:10" x14ac:dyDescent="0.25">
      <c r="A32" s="71" t="s">
        <v>33</v>
      </c>
      <c r="B32" s="71"/>
      <c r="C32" s="71"/>
      <c r="D32" s="71"/>
      <c r="E32" s="71"/>
      <c r="F32" s="71"/>
      <c r="G32" s="71"/>
      <c r="H32" s="71"/>
      <c r="I32" s="71"/>
      <c r="J32" s="71"/>
    </row>
    <row r="33" spans="1:10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25">
      <c r="A34" s="72" t="s">
        <v>34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5">
      <c r="A35" s="73" t="s">
        <v>35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0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x14ac:dyDescent="0.25">
      <c r="A37" s="43" t="s">
        <v>51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35.25" customHeight="1" x14ac:dyDescent="0.25">
      <c r="A38" s="65" t="s">
        <v>52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27" customHeight="1" x14ac:dyDescent="0.25">
      <c r="A39" s="65" t="s">
        <v>49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21.75" customHeight="1" x14ac:dyDescent="0.25">
      <c r="A40" s="67" t="s">
        <v>42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35.25" customHeight="1" x14ac:dyDescent="0.25">
      <c r="A41" s="68" t="s">
        <v>44</v>
      </c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25.5" customHeight="1" x14ac:dyDescent="0.25">
      <c r="A42" s="68" t="s">
        <v>43</v>
      </c>
      <c r="B42" s="68"/>
      <c r="C42" s="68"/>
      <c r="D42" s="68"/>
      <c r="E42" s="68"/>
      <c r="F42" s="68"/>
      <c r="G42" s="68"/>
      <c r="H42" s="68"/>
      <c r="I42" s="68"/>
      <c r="J42" s="68"/>
    </row>
    <row r="43" spans="1:10" x14ac:dyDescent="0.25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</row>
    <row r="45" spans="1:10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</row>
    <row r="46" spans="1:10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0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</row>
    <row r="48" spans="1:10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</row>
  </sheetData>
  <mergeCells count="29">
    <mergeCell ref="C28:E28"/>
    <mergeCell ref="G28:I28"/>
    <mergeCell ref="A2:J3"/>
    <mergeCell ref="A4:A8"/>
    <mergeCell ref="B4:B8"/>
    <mergeCell ref="C4:E5"/>
    <mergeCell ref="G4:I5"/>
    <mergeCell ref="C6:E6"/>
    <mergeCell ref="G6:I6"/>
    <mergeCell ref="C7:E7"/>
    <mergeCell ref="G7:I7"/>
    <mergeCell ref="A22:B22"/>
    <mergeCell ref="A23:B23"/>
    <mergeCell ref="A24:B24"/>
    <mergeCell ref="A25:B25"/>
    <mergeCell ref="C27:I27"/>
    <mergeCell ref="A30:J30"/>
    <mergeCell ref="A31:J31"/>
    <mergeCell ref="A32:J32"/>
    <mergeCell ref="A34:J34"/>
    <mergeCell ref="A35:J35"/>
    <mergeCell ref="A38:J38"/>
    <mergeCell ref="A47:J48"/>
    <mergeCell ref="A39:J39"/>
    <mergeCell ref="A40:J40"/>
    <mergeCell ref="A41:J41"/>
    <mergeCell ref="A42:J42"/>
    <mergeCell ref="A43:J43"/>
    <mergeCell ref="A45:J46"/>
  </mergeCells>
  <pageMargins left="0.7" right="0.7" top="0.75" bottom="0.75" header="0.3" footer="0.3"/>
  <pageSetup paperSize="9" scale="71" orientation="landscape" r:id="rId1"/>
  <ignoredErrors>
    <ignoredError sqref="F20:F21 J20:J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zoomScaleNormal="80" workbookViewId="0"/>
  </sheetViews>
  <sheetFormatPr baseColWidth="10" defaultRowHeight="15" x14ac:dyDescent="0.25"/>
  <cols>
    <col min="1" max="1" width="29.140625" bestFit="1" customWidth="1"/>
    <col min="2" max="2" width="68.28515625" bestFit="1" customWidth="1"/>
    <col min="3" max="3" width="19.85546875" bestFit="1" customWidth="1"/>
    <col min="4" max="4" width="2.28515625" customWidth="1"/>
    <col min="5" max="5" width="18.140625" bestFit="1" customWidth="1"/>
    <col min="6" max="6" width="3.7109375" customWidth="1"/>
    <col min="7" max="7" width="18.42578125" bestFit="1" customWidth="1"/>
    <col min="8" max="8" width="2" customWidth="1"/>
    <col min="9" max="9" width="18.140625" bestFit="1" customWidth="1"/>
    <col min="10" max="10" width="3.140625" bestFit="1" customWidth="1"/>
    <col min="257" max="257" width="29.140625" bestFit="1" customWidth="1"/>
    <col min="258" max="258" width="68.28515625" bestFit="1" customWidth="1"/>
    <col min="259" max="259" width="19.85546875" bestFit="1" customWidth="1"/>
    <col min="260" max="260" width="2.28515625" customWidth="1"/>
    <col min="261" max="261" width="18.140625" bestFit="1" customWidth="1"/>
    <col min="262" max="262" width="3.7109375" customWidth="1"/>
    <col min="263" max="263" width="18.42578125" bestFit="1" customWidth="1"/>
    <col min="264" max="264" width="2" customWidth="1"/>
    <col min="265" max="265" width="18.140625" bestFit="1" customWidth="1"/>
    <col min="266" max="266" width="3.140625" bestFit="1" customWidth="1"/>
    <col min="513" max="513" width="29.140625" bestFit="1" customWidth="1"/>
    <col min="514" max="514" width="68.28515625" bestFit="1" customWidth="1"/>
    <col min="515" max="515" width="19.85546875" bestFit="1" customWidth="1"/>
    <col min="516" max="516" width="2.28515625" customWidth="1"/>
    <col min="517" max="517" width="18.140625" bestFit="1" customWidth="1"/>
    <col min="518" max="518" width="3.7109375" customWidth="1"/>
    <col min="519" max="519" width="18.42578125" bestFit="1" customWidth="1"/>
    <col min="520" max="520" width="2" customWidth="1"/>
    <col min="521" max="521" width="18.140625" bestFit="1" customWidth="1"/>
    <col min="522" max="522" width="3.140625" bestFit="1" customWidth="1"/>
    <col min="769" max="769" width="29.140625" bestFit="1" customWidth="1"/>
    <col min="770" max="770" width="68.28515625" bestFit="1" customWidth="1"/>
    <col min="771" max="771" width="19.85546875" bestFit="1" customWidth="1"/>
    <col min="772" max="772" width="2.28515625" customWidth="1"/>
    <col min="773" max="773" width="18.140625" bestFit="1" customWidth="1"/>
    <col min="774" max="774" width="3.7109375" customWidth="1"/>
    <col min="775" max="775" width="18.42578125" bestFit="1" customWidth="1"/>
    <col min="776" max="776" width="2" customWidth="1"/>
    <col min="777" max="777" width="18.140625" bestFit="1" customWidth="1"/>
    <col min="778" max="778" width="3.140625" bestFit="1" customWidth="1"/>
    <col min="1025" max="1025" width="29.140625" bestFit="1" customWidth="1"/>
    <col min="1026" max="1026" width="68.28515625" bestFit="1" customWidth="1"/>
    <col min="1027" max="1027" width="19.85546875" bestFit="1" customWidth="1"/>
    <col min="1028" max="1028" width="2.28515625" customWidth="1"/>
    <col min="1029" max="1029" width="18.140625" bestFit="1" customWidth="1"/>
    <col min="1030" max="1030" width="3.7109375" customWidth="1"/>
    <col min="1031" max="1031" width="18.42578125" bestFit="1" customWidth="1"/>
    <col min="1032" max="1032" width="2" customWidth="1"/>
    <col min="1033" max="1033" width="18.140625" bestFit="1" customWidth="1"/>
    <col min="1034" max="1034" width="3.140625" bestFit="1" customWidth="1"/>
    <col min="1281" max="1281" width="29.140625" bestFit="1" customWidth="1"/>
    <col min="1282" max="1282" width="68.28515625" bestFit="1" customWidth="1"/>
    <col min="1283" max="1283" width="19.85546875" bestFit="1" customWidth="1"/>
    <col min="1284" max="1284" width="2.28515625" customWidth="1"/>
    <col min="1285" max="1285" width="18.140625" bestFit="1" customWidth="1"/>
    <col min="1286" max="1286" width="3.7109375" customWidth="1"/>
    <col min="1287" max="1287" width="18.42578125" bestFit="1" customWidth="1"/>
    <col min="1288" max="1288" width="2" customWidth="1"/>
    <col min="1289" max="1289" width="18.140625" bestFit="1" customWidth="1"/>
    <col min="1290" max="1290" width="3.140625" bestFit="1" customWidth="1"/>
    <col min="1537" max="1537" width="29.140625" bestFit="1" customWidth="1"/>
    <col min="1538" max="1538" width="68.28515625" bestFit="1" customWidth="1"/>
    <col min="1539" max="1539" width="19.85546875" bestFit="1" customWidth="1"/>
    <col min="1540" max="1540" width="2.28515625" customWidth="1"/>
    <col min="1541" max="1541" width="18.140625" bestFit="1" customWidth="1"/>
    <col min="1542" max="1542" width="3.7109375" customWidth="1"/>
    <col min="1543" max="1543" width="18.42578125" bestFit="1" customWidth="1"/>
    <col min="1544" max="1544" width="2" customWidth="1"/>
    <col min="1545" max="1545" width="18.140625" bestFit="1" customWidth="1"/>
    <col min="1546" max="1546" width="3.140625" bestFit="1" customWidth="1"/>
    <col min="1793" max="1793" width="29.140625" bestFit="1" customWidth="1"/>
    <col min="1794" max="1794" width="68.28515625" bestFit="1" customWidth="1"/>
    <col min="1795" max="1795" width="19.85546875" bestFit="1" customWidth="1"/>
    <col min="1796" max="1796" width="2.28515625" customWidth="1"/>
    <col min="1797" max="1797" width="18.140625" bestFit="1" customWidth="1"/>
    <col min="1798" max="1798" width="3.7109375" customWidth="1"/>
    <col min="1799" max="1799" width="18.42578125" bestFit="1" customWidth="1"/>
    <col min="1800" max="1800" width="2" customWidth="1"/>
    <col min="1801" max="1801" width="18.140625" bestFit="1" customWidth="1"/>
    <col min="1802" max="1802" width="3.140625" bestFit="1" customWidth="1"/>
    <col min="2049" max="2049" width="29.140625" bestFit="1" customWidth="1"/>
    <col min="2050" max="2050" width="68.28515625" bestFit="1" customWidth="1"/>
    <col min="2051" max="2051" width="19.85546875" bestFit="1" customWidth="1"/>
    <col min="2052" max="2052" width="2.28515625" customWidth="1"/>
    <col min="2053" max="2053" width="18.140625" bestFit="1" customWidth="1"/>
    <col min="2054" max="2054" width="3.7109375" customWidth="1"/>
    <col min="2055" max="2055" width="18.42578125" bestFit="1" customWidth="1"/>
    <col min="2056" max="2056" width="2" customWidth="1"/>
    <col min="2057" max="2057" width="18.140625" bestFit="1" customWidth="1"/>
    <col min="2058" max="2058" width="3.140625" bestFit="1" customWidth="1"/>
    <col min="2305" max="2305" width="29.140625" bestFit="1" customWidth="1"/>
    <col min="2306" max="2306" width="68.28515625" bestFit="1" customWidth="1"/>
    <col min="2307" max="2307" width="19.85546875" bestFit="1" customWidth="1"/>
    <col min="2308" max="2308" width="2.28515625" customWidth="1"/>
    <col min="2309" max="2309" width="18.140625" bestFit="1" customWidth="1"/>
    <col min="2310" max="2310" width="3.7109375" customWidth="1"/>
    <col min="2311" max="2311" width="18.42578125" bestFit="1" customWidth="1"/>
    <col min="2312" max="2312" width="2" customWidth="1"/>
    <col min="2313" max="2313" width="18.140625" bestFit="1" customWidth="1"/>
    <col min="2314" max="2314" width="3.140625" bestFit="1" customWidth="1"/>
    <col min="2561" max="2561" width="29.140625" bestFit="1" customWidth="1"/>
    <col min="2562" max="2562" width="68.28515625" bestFit="1" customWidth="1"/>
    <col min="2563" max="2563" width="19.85546875" bestFit="1" customWidth="1"/>
    <col min="2564" max="2564" width="2.28515625" customWidth="1"/>
    <col min="2565" max="2565" width="18.140625" bestFit="1" customWidth="1"/>
    <col min="2566" max="2566" width="3.7109375" customWidth="1"/>
    <col min="2567" max="2567" width="18.42578125" bestFit="1" customWidth="1"/>
    <col min="2568" max="2568" width="2" customWidth="1"/>
    <col min="2569" max="2569" width="18.140625" bestFit="1" customWidth="1"/>
    <col min="2570" max="2570" width="3.140625" bestFit="1" customWidth="1"/>
    <col min="2817" max="2817" width="29.140625" bestFit="1" customWidth="1"/>
    <col min="2818" max="2818" width="68.28515625" bestFit="1" customWidth="1"/>
    <col min="2819" max="2819" width="19.85546875" bestFit="1" customWidth="1"/>
    <col min="2820" max="2820" width="2.28515625" customWidth="1"/>
    <col min="2821" max="2821" width="18.140625" bestFit="1" customWidth="1"/>
    <col min="2822" max="2822" width="3.7109375" customWidth="1"/>
    <col min="2823" max="2823" width="18.42578125" bestFit="1" customWidth="1"/>
    <col min="2824" max="2824" width="2" customWidth="1"/>
    <col min="2825" max="2825" width="18.140625" bestFit="1" customWidth="1"/>
    <col min="2826" max="2826" width="3.140625" bestFit="1" customWidth="1"/>
    <col min="3073" max="3073" width="29.140625" bestFit="1" customWidth="1"/>
    <col min="3074" max="3074" width="68.28515625" bestFit="1" customWidth="1"/>
    <col min="3075" max="3075" width="19.85546875" bestFit="1" customWidth="1"/>
    <col min="3076" max="3076" width="2.28515625" customWidth="1"/>
    <col min="3077" max="3077" width="18.140625" bestFit="1" customWidth="1"/>
    <col min="3078" max="3078" width="3.7109375" customWidth="1"/>
    <col min="3079" max="3079" width="18.42578125" bestFit="1" customWidth="1"/>
    <col min="3080" max="3080" width="2" customWidth="1"/>
    <col min="3081" max="3081" width="18.140625" bestFit="1" customWidth="1"/>
    <col min="3082" max="3082" width="3.140625" bestFit="1" customWidth="1"/>
    <col min="3329" max="3329" width="29.140625" bestFit="1" customWidth="1"/>
    <col min="3330" max="3330" width="68.28515625" bestFit="1" customWidth="1"/>
    <col min="3331" max="3331" width="19.85546875" bestFit="1" customWidth="1"/>
    <col min="3332" max="3332" width="2.28515625" customWidth="1"/>
    <col min="3333" max="3333" width="18.140625" bestFit="1" customWidth="1"/>
    <col min="3334" max="3334" width="3.7109375" customWidth="1"/>
    <col min="3335" max="3335" width="18.42578125" bestFit="1" customWidth="1"/>
    <col min="3336" max="3336" width="2" customWidth="1"/>
    <col min="3337" max="3337" width="18.140625" bestFit="1" customWidth="1"/>
    <col min="3338" max="3338" width="3.140625" bestFit="1" customWidth="1"/>
    <col min="3585" max="3585" width="29.140625" bestFit="1" customWidth="1"/>
    <col min="3586" max="3586" width="68.28515625" bestFit="1" customWidth="1"/>
    <col min="3587" max="3587" width="19.85546875" bestFit="1" customWidth="1"/>
    <col min="3588" max="3588" width="2.28515625" customWidth="1"/>
    <col min="3589" max="3589" width="18.140625" bestFit="1" customWidth="1"/>
    <col min="3590" max="3590" width="3.7109375" customWidth="1"/>
    <col min="3591" max="3591" width="18.42578125" bestFit="1" customWidth="1"/>
    <col min="3592" max="3592" width="2" customWidth="1"/>
    <col min="3593" max="3593" width="18.140625" bestFit="1" customWidth="1"/>
    <col min="3594" max="3594" width="3.140625" bestFit="1" customWidth="1"/>
    <col min="3841" max="3841" width="29.140625" bestFit="1" customWidth="1"/>
    <col min="3842" max="3842" width="68.28515625" bestFit="1" customWidth="1"/>
    <col min="3843" max="3843" width="19.85546875" bestFit="1" customWidth="1"/>
    <col min="3844" max="3844" width="2.28515625" customWidth="1"/>
    <col min="3845" max="3845" width="18.140625" bestFit="1" customWidth="1"/>
    <col min="3846" max="3846" width="3.7109375" customWidth="1"/>
    <col min="3847" max="3847" width="18.42578125" bestFit="1" customWidth="1"/>
    <col min="3848" max="3848" width="2" customWidth="1"/>
    <col min="3849" max="3849" width="18.140625" bestFit="1" customWidth="1"/>
    <col min="3850" max="3850" width="3.140625" bestFit="1" customWidth="1"/>
    <col min="4097" max="4097" width="29.140625" bestFit="1" customWidth="1"/>
    <col min="4098" max="4098" width="68.28515625" bestFit="1" customWidth="1"/>
    <col min="4099" max="4099" width="19.85546875" bestFit="1" customWidth="1"/>
    <col min="4100" max="4100" width="2.28515625" customWidth="1"/>
    <col min="4101" max="4101" width="18.140625" bestFit="1" customWidth="1"/>
    <col min="4102" max="4102" width="3.7109375" customWidth="1"/>
    <col min="4103" max="4103" width="18.42578125" bestFit="1" customWidth="1"/>
    <col min="4104" max="4104" width="2" customWidth="1"/>
    <col min="4105" max="4105" width="18.140625" bestFit="1" customWidth="1"/>
    <col min="4106" max="4106" width="3.140625" bestFit="1" customWidth="1"/>
    <col min="4353" max="4353" width="29.140625" bestFit="1" customWidth="1"/>
    <col min="4354" max="4354" width="68.28515625" bestFit="1" customWidth="1"/>
    <col min="4355" max="4355" width="19.85546875" bestFit="1" customWidth="1"/>
    <col min="4356" max="4356" width="2.28515625" customWidth="1"/>
    <col min="4357" max="4357" width="18.140625" bestFit="1" customWidth="1"/>
    <col min="4358" max="4358" width="3.7109375" customWidth="1"/>
    <col min="4359" max="4359" width="18.42578125" bestFit="1" customWidth="1"/>
    <col min="4360" max="4360" width="2" customWidth="1"/>
    <col min="4361" max="4361" width="18.140625" bestFit="1" customWidth="1"/>
    <col min="4362" max="4362" width="3.140625" bestFit="1" customWidth="1"/>
    <col min="4609" max="4609" width="29.140625" bestFit="1" customWidth="1"/>
    <col min="4610" max="4610" width="68.28515625" bestFit="1" customWidth="1"/>
    <col min="4611" max="4611" width="19.85546875" bestFit="1" customWidth="1"/>
    <col min="4612" max="4612" width="2.28515625" customWidth="1"/>
    <col min="4613" max="4613" width="18.140625" bestFit="1" customWidth="1"/>
    <col min="4614" max="4614" width="3.7109375" customWidth="1"/>
    <col min="4615" max="4615" width="18.42578125" bestFit="1" customWidth="1"/>
    <col min="4616" max="4616" width="2" customWidth="1"/>
    <col min="4617" max="4617" width="18.140625" bestFit="1" customWidth="1"/>
    <col min="4618" max="4618" width="3.140625" bestFit="1" customWidth="1"/>
    <col min="4865" max="4865" width="29.140625" bestFit="1" customWidth="1"/>
    <col min="4866" max="4866" width="68.28515625" bestFit="1" customWidth="1"/>
    <col min="4867" max="4867" width="19.85546875" bestFit="1" customWidth="1"/>
    <col min="4868" max="4868" width="2.28515625" customWidth="1"/>
    <col min="4869" max="4869" width="18.140625" bestFit="1" customWidth="1"/>
    <col min="4870" max="4870" width="3.7109375" customWidth="1"/>
    <col min="4871" max="4871" width="18.42578125" bestFit="1" customWidth="1"/>
    <col min="4872" max="4872" width="2" customWidth="1"/>
    <col min="4873" max="4873" width="18.140625" bestFit="1" customWidth="1"/>
    <col min="4874" max="4874" width="3.140625" bestFit="1" customWidth="1"/>
    <col min="5121" max="5121" width="29.140625" bestFit="1" customWidth="1"/>
    <col min="5122" max="5122" width="68.28515625" bestFit="1" customWidth="1"/>
    <col min="5123" max="5123" width="19.85546875" bestFit="1" customWidth="1"/>
    <col min="5124" max="5124" width="2.28515625" customWidth="1"/>
    <col min="5125" max="5125" width="18.140625" bestFit="1" customWidth="1"/>
    <col min="5126" max="5126" width="3.7109375" customWidth="1"/>
    <col min="5127" max="5127" width="18.42578125" bestFit="1" customWidth="1"/>
    <col min="5128" max="5128" width="2" customWidth="1"/>
    <col min="5129" max="5129" width="18.140625" bestFit="1" customWidth="1"/>
    <col min="5130" max="5130" width="3.140625" bestFit="1" customWidth="1"/>
    <col min="5377" max="5377" width="29.140625" bestFit="1" customWidth="1"/>
    <col min="5378" max="5378" width="68.28515625" bestFit="1" customWidth="1"/>
    <col min="5379" max="5379" width="19.85546875" bestFit="1" customWidth="1"/>
    <col min="5380" max="5380" width="2.28515625" customWidth="1"/>
    <col min="5381" max="5381" width="18.140625" bestFit="1" customWidth="1"/>
    <col min="5382" max="5382" width="3.7109375" customWidth="1"/>
    <col min="5383" max="5383" width="18.42578125" bestFit="1" customWidth="1"/>
    <col min="5384" max="5384" width="2" customWidth="1"/>
    <col min="5385" max="5385" width="18.140625" bestFit="1" customWidth="1"/>
    <col min="5386" max="5386" width="3.140625" bestFit="1" customWidth="1"/>
    <col min="5633" max="5633" width="29.140625" bestFit="1" customWidth="1"/>
    <col min="5634" max="5634" width="68.28515625" bestFit="1" customWidth="1"/>
    <col min="5635" max="5635" width="19.85546875" bestFit="1" customWidth="1"/>
    <col min="5636" max="5636" width="2.28515625" customWidth="1"/>
    <col min="5637" max="5637" width="18.140625" bestFit="1" customWidth="1"/>
    <col min="5638" max="5638" width="3.7109375" customWidth="1"/>
    <col min="5639" max="5639" width="18.42578125" bestFit="1" customWidth="1"/>
    <col min="5640" max="5640" width="2" customWidth="1"/>
    <col min="5641" max="5641" width="18.140625" bestFit="1" customWidth="1"/>
    <col min="5642" max="5642" width="3.140625" bestFit="1" customWidth="1"/>
    <col min="5889" max="5889" width="29.140625" bestFit="1" customWidth="1"/>
    <col min="5890" max="5890" width="68.28515625" bestFit="1" customWidth="1"/>
    <col min="5891" max="5891" width="19.85546875" bestFit="1" customWidth="1"/>
    <col min="5892" max="5892" width="2.28515625" customWidth="1"/>
    <col min="5893" max="5893" width="18.140625" bestFit="1" customWidth="1"/>
    <col min="5894" max="5894" width="3.7109375" customWidth="1"/>
    <col min="5895" max="5895" width="18.42578125" bestFit="1" customWidth="1"/>
    <col min="5896" max="5896" width="2" customWidth="1"/>
    <col min="5897" max="5897" width="18.140625" bestFit="1" customWidth="1"/>
    <col min="5898" max="5898" width="3.140625" bestFit="1" customWidth="1"/>
    <col min="6145" max="6145" width="29.140625" bestFit="1" customWidth="1"/>
    <col min="6146" max="6146" width="68.28515625" bestFit="1" customWidth="1"/>
    <col min="6147" max="6147" width="19.85546875" bestFit="1" customWidth="1"/>
    <col min="6148" max="6148" width="2.28515625" customWidth="1"/>
    <col min="6149" max="6149" width="18.140625" bestFit="1" customWidth="1"/>
    <col min="6150" max="6150" width="3.7109375" customWidth="1"/>
    <col min="6151" max="6151" width="18.42578125" bestFit="1" customWidth="1"/>
    <col min="6152" max="6152" width="2" customWidth="1"/>
    <col min="6153" max="6153" width="18.140625" bestFit="1" customWidth="1"/>
    <col min="6154" max="6154" width="3.140625" bestFit="1" customWidth="1"/>
    <col min="6401" max="6401" width="29.140625" bestFit="1" customWidth="1"/>
    <col min="6402" max="6402" width="68.28515625" bestFit="1" customWidth="1"/>
    <col min="6403" max="6403" width="19.85546875" bestFit="1" customWidth="1"/>
    <col min="6404" max="6404" width="2.28515625" customWidth="1"/>
    <col min="6405" max="6405" width="18.140625" bestFit="1" customWidth="1"/>
    <col min="6406" max="6406" width="3.7109375" customWidth="1"/>
    <col min="6407" max="6407" width="18.42578125" bestFit="1" customWidth="1"/>
    <col min="6408" max="6408" width="2" customWidth="1"/>
    <col min="6409" max="6409" width="18.140625" bestFit="1" customWidth="1"/>
    <col min="6410" max="6410" width="3.140625" bestFit="1" customWidth="1"/>
    <col min="6657" max="6657" width="29.140625" bestFit="1" customWidth="1"/>
    <col min="6658" max="6658" width="68.28515625" bestFit="1" customWidth="1"/>
    <col min="6659" max="6659" width="19.85546875" bestFit="1" customWidth="1"/>
    <col min="6660" max="6660" width="2.28515625" customWidth="1"/>
    <col min="6661" max="6661" width="18.140625" bestFit="1" customWidth="1"/>
    <col min="6662" max="6662" width="3.7109375" customWidth="1"/>
    <col min="6663" max="6663" width="18.42578125" bestFit="1" customWidth="1"/>
    <col min="6664" max="6664" width="2" customWidth="1"/>
    <col min="6665" max="6665" width="18.140625" bestFit="1" customWidth="1"/>
    <col min="6666" max="6666" width="3.140625" bestFit="1" customWidth="1"/>
    <col min="6913" max="6913" width="29.140625" bestFit="1" customWidth="1"/>
    <col min="6914" max="6914" width="68.28515625" bestFit="1" customWidth="1"/>
    <col min="6915" max="6915" width="19.85546875" bestFit="1" customWidth="1"/>
    <col min="6916" max="6916" width="2.28515625" customWidth="1"/>
    <col min="6917" max="6917" width="18.140625" bestFit="1" customWidth="1"/>
    <col min="6918" max="6918" width="3.7109375" customWidth="1"/>
    <col min="6919" max="6919" width="18.42578125" bestFit="1" customWidth="1"/>
    <col min="6920" max="6920" width="2" customWidth="1"/>
    <col min="6921" max="6921" width="18.140625" bestFit="1" customWidth="1"/>
    <col min="6922" max="6922" width="3.140625" bestFit="1" customWidth="1"/>
    <col min="7169" max="7169" width="29.140625" bestFit="1" customWidth="1"/>
    <col min="7170" max="7170" width="68.28515625" bestFit="1" customWidth="1"/>
    <col min="7171" max="7171" width="19.85546875" bestFit="1" customWidth="1"/>
    <col min="7172" max="7172" width="2.28515625" customWidth="1"/>
    <col min="7173" max="7173" width="18.140625" bestFit="1" customWidth="1"/>
    <col min="7174" max="7174" width="3.7109375" customWidth="1"/>
    <col min="7175" max="7175" width="18.42578125" bestFit="1" customWidth="1"/>
    <col min="7176" max="7176" width="2" customWidth="1"/>
    <col min="7177" max="7177" width="18.140625" bestFit="1" customWidth="1"/>
    <col min="7178" max="7178" width="3.140625" bestFit="1" customWidth="1"/>
    <col min="7425" max="7425" width="29.140625" bestFit="1" customWidth="1"/>
    <col min="7426" max="7426" width="68.28515625" bestFit="1" customWidth="1"/>
    <col min="7427" max="7427" width="19.85546875" bestFit="1" customWidth="1"/>
    <col min="7428" max="7428" width="2.28515625" customWidth="1"/>
    <col min="7429" max="7429" width="18.140625" bestFit="1" customWidth="1"/>
    <col min="7430" max="7430" width="3.7109375" customWidth="1"/>
    <col min="7431" max="7431" width="18.42578125" bestFit="1" customWidth="1"/>
    <col min="7432" max="7432" width="2" customWidth="1"/>
    <col min="7433" max="7433" width="18.140625" bestFit="1" customWidth="1"/>
    <col min="7434" max="7434" width="3.140625" bestFit="1" customWidth="1"/>
    <col min="7681" max="7681" width="29.140625" bestFit="1" customWidth="1"/>
    <col min="7682" max="7682" width="68.28515625" bestFit="1" customWidth="1"/>
    <col min="7683" max="7683" width="19.85546875" bestFit="1" customWidth="1"/>
    <col min="7684" max="7684" width="2.28515625" customWidth="1"/>
    <col min="7685" max="7685" width="18.140625" bestFit="1" customWidth="1"/>
    <col min="7686" max="7686" width="3.7109375" customWidth="1"/>
    <col min="7687" max="7687" width="18.42578125" bestFit="1" customWidth="1"/>
    <col min="7688" max="7688" width="2" customWidth="1"/>
    <col min="7689" max="7689" width="18.140625" bestFit="1" customWidth="1"/>
    <col min="7690" max="7690" width="3.140625" bestFit="1" customWidth="1"/>
    <col min="7937" max="7937" width="29.140625" bestFit="1" customWidth="1"/>
    <col min="7938" max="7938" width="68.28515625" bestFit="1" customWidth="1"/>
    <col min="7939" max="7939" width="19.85546875" bestFit="1" customWidth="1"/>
    <col min="7940" max="7940" width="2.28515625" customWidth="1"/>
    <col min="7941" max="7941" width="18.140625" bestFit="1" customWidth="1"/>
    <col min="7942" max="7942" width="3.7109375" customWidth="1"/>
    <col min="7943" max="7943" width="18.42578125" bestFit="1" customWidth="1"/>
    <col min="7944" max="7944" width="2" customWidth="1"/>
    <col min="7945" max="7945" width="18.140625" bestFit="1" customWidth="1"/>
    <col min="7946" max="7946" width="3.140625" bestFit="1" customWidth="1"/>
    <col min="8193" max="8193" width="29.140625" bestFit="1" customWidth="1"/>
    <col min="8194" max="8194" width="68.28515625" bestFit="1" customWidth="1"/>
    <col min="8195" max="8195" width="19.85546875" bestFit="1" customWidth="1"/>
    <col min="8196" max="8196" width="2.28515625" customWidth="1"/>
    <col min="8197" max="8197" width="18.140625" bestFit="1" customWidth="1"/>
    <col min="8198" max="8198" width="3.7109375" customWidth="1"/>
    <col min="8199" max="8199" width="18.42578125" bestFit="1" customWidth="1"/>
    <col min="8200" max="8200" width="2" customWidth="1"/>
    <col min="8201" max="8201" width="18.140625" bestFit="1" customWidth="1"/>
    <col min="8202" max="8202" width="3.140625" bestFit="1" customWidth="1"/>
    <col min="8449" max="8449" width="29.140625" bestFit="1" customWidth="1"/>
    <col min="8450" max="8450" width="68.28515625" bestFit="1" customWidth="1"/>
    <col min="8451" max="8451" width="19.85546875" bestFit="1" customWidth="1"/>
    <col min="8452" max="8452" width="2.28515625" customWidth="1"/>
    <col min="8453" max="8453" width="18.140625" bestFit="1" customWidth="1"/>
    <col min="8454" max="8454" width="3.7109375" customWidth="1"/>
    <col min="8455" max="8455" width="18.42578125" bestFit="1" customWidth="1"/>
    <col min="8456" max="8456" width="2" customWidth="1"/>
    <col min="8457" max="8457" width="18.140625" bestFit="1" customWidth="1"/>
    <col min="8458" max="8458" width="3.140625" bestFit="1" customWidth="1"/>
    <col min="8705" max="8705" width="29.140625" bestFit="1" customWidth="1"/>
    <col min="8706" max="8706" width="68.28515625" bestFit="1" customWidth="1"/>
    <col min="8707" max="8707" width="19.85546875" bestFit="1" customWidth="1"/>
    <col min="8708" max="8708" width="2.28515625" customWidth="1"/>
    <col min="8709" max="8709" width="18.140625" bestFit="1" customWidth="1"/>
    <col min="8710" max="8710" width="3.7109375" customWidth="1"/>
    <col min="8711" max="8711" width="18.42578125" bestFit="1" customWidth="1"/>
    <col min="8712" max="8712" width="2" customWidth="1"/>
    <col min="8713" max="8713" width="18.140625" bestFit="1" customWidth="1"/>
    <col min="8714" max="8714" width="3.140625" bestFit="1" customWidth="1"/>
    <col min="8961" max="8961" width="29.140625" bestFit="1" customWidth="1"/>
    <col min="8962" max="8962" width="68.28515625" bestFit="1" customWidth="1"/>
    <col min="8963" max="8963" width="19.85546875" bestFit="1" customWidth="1"/>
    <col min="8964" max="8964" width="2.28515625" customWidth="1"/>
    <col min="8965" max="8965" width="18.140625" bestFit="1" customWidth="1"/>
    <col min="8966" max="8966" width="3.7109375" customWidth="1"/>
    <col min="8967" max="8967" width="18.42578125" bestFit="1" customWidth="1"/>
    <col min="8968" max="8968" width="2" customWidth="1"/>
    <col min="8969" max="8969" width="18.140625" bestFit="1" customWidth="1"/>
    <col min="8970" max="8970" width="3.140625" bestFit="1" customWidth="1"/>
    <col min="9217" max="9217" width="29.140625" bestFit="1" customWidth="1"/>
    <col min="9218" max="9218" width="68.28515625" bestFit="1" customWidth="1"/>
    <col min="9219" max="9219" width="19.85546875" bestFit="1" customWidth="1"/>
    <col min="9220" max="9220" width="2.28515625" customWidth="1"/>
    <col min="9221" max="9221" width="18.140625" bestFit="1" customWidth="1"/>
    <col min="9222" max="9222" width="3.7109375" customWidth="1"/>
    <col min="9223" max="9223" width="18.42578125" bestFit="1" customWidth="1"/>
    <col min="9224" max="9224" width="2" customWidth="1"/>
    <col min="9225" max="9225" width="18.140625" bestFit="1" customWidth="1"/>
    <col min="9226" max="9226" width="3.140625" bestFit="1" customWidth="1"/>
    <col min="9473" max="9473" width="29.140625" bestFit="1" customWidth="1"/>
    <col min="9474" max="9474" width="68.28515625" bestFit="1" customWidth="1"/>
    <col min="9475" max="9475" width="19.85546875" bestFit="1" customWidth="1"/>
    <col min="9476" max="9476" width="2.28515625" customWidth="1"/>
    <col min="9477" max="9477" width="18.140625" bestFit="1" customWidth="1"/>
    <col min="9478" max="9478" width="3.7109375" customWidth="1"/>
    <col min="9479" max="9479" width="18.42578125" bestFit="1" customWidth="1"/>
    <col min="9480" max="9480" width="2" customWidth="1"/>
    <col min="9481" max="9481" width="18.140625" bestFit="1" customWidth="1"/>
    <col min="9482" max="9482" width="3.140625" bestFit="1" customWidth="1"/>
    <col min="9729" max="9729" width="29.140625" bestFit="1" customWidth="1"/>
    <col min="9730" max="9730" width="68.28515625" bestFit="1" customWidth="1"/>
    <col min="9731" max="9731" width="19.85546875" bestFit="1" customWidth="1"/>
    <col min="9732" max="9732" width="2.28515625" customWidth="1"/>
    <col min="9733" max="9733" width="18.140625" bestFit="1" customWidth="1"/>
    <col min="9734" max="9734" width="3.7109375" customWidth="1"/>
    <col min="9735" max="9735" width="18.42578125" bestFit="1" customWidth="1"/>
    <col min="9736" max="9736" width="2" customWidth="1"/>
    <col min="9737" max="9737" width="18.140625" bestFit="1" customWidth="1"/>
    <col min="9738" max="9738" width="3.140625" bestFit="1" customWidth="1"/>
    <col min="9985" max="9985" width="29.140625" bestFit="1" customWidth="1"/>
    <col min="9986" max="9986" width="68.28515625" bestFit="1" customWidth="1"/>
    <col min="9987" max="9987" width="19.85546875" bestFit="1" customWidth="1"/>
    <col min="9988" max="9988" width="2.28515625" customWidth="1"/>
    <col min="9989" max="9989" width="18.140625" bestFit="1" customWidth="1"/>
    <col min="9990" max="9990" width="3.7109375" customWidth="1"/>
    <col min="9991" max="9991" width="18.42578125" bestFit="1" customWidth="1"/>
    <col min="9992" max="9992" width="2" customWidth="1"/>
    <col min="9993" max="9993" width="18.140625" bestFit="1" customWidth="1"/>
    <col min="9994" max="9994" width="3.140625" bestFit="1" customWidth="1"/>
    <col min="10241" max="10241" width="29.140625" bestFit="1" customWidth="1"/>
    <col min="10242" max="10242" width="68.28515625" bestFit="1" customWidth="1"/>
    <col min="10243" max="10243" width="19.85546875" bestFit="1" customWidth="1"/>
    <col min="10244" max="10244" width="2.28515625" customWidth="1"/>
    <col min="10245" max="10245" width="18.140625" bestFit="1" customWidth="1"/>
    <col min="10246" max="10246" width="3.7109375" customWidth="1"/>
    <col min="10247" max="10247" width="18.42578125" bestFit="1" customWidth="1"/>
    <col min="10248" max="10248" width="2" customWidth="1"/>
    <col min="10249" max="10249" width="18.140625" bestFit="1" customWidth="1"/>
    <col min="10250" max="10250" width="3.140625" bestFit="1" customWidth="1"/>
    <col min="10497" max="10497" width="29.140625" bestFit="1" customWidth="1"/>
    <col min="10498" max="10498" width="68.28515625" bestFit="1" customWidth="1"/>
    <col min="10499" max="10499" width="19.85546875" bestFit="1" customWidth="1"/>
    <col min="10500" max="10500" width="2.28515625" customWidth="1"/>
    <col min="10501" max="10501" width="18.140625" bestFit="1" customWidth="1"/>
    <col min="10502" max="10502" width="3.7109375" customWidth="1"/>
    <col min="10503" max="10503" width="18.42578125" bestFit="1" customWidth="1"/>
    <col min="10504" max="10504" width="2" customWidth="1"/>
    <col min="10505" max="10505" width="18.140625" bestFit="1" customWidth="1"/>
    <col min="10506" max="10506" width="3.140625" bestFit="1" customWidth="1"/>
    <col min="10753" max="10753" width="29.140625" bestFit="1" customWidth="1"/>
    <col min="10754" max="10754" width="68.28515625" bestFit="1" customWidth="1"/>
    <col min="10755" max="10755" width="19.85546875" bestFit="1" customWidth="1"/>
    <col min="10756" max="10756" width="2.28515625" customWidth="1"/>
    <col min="10757" max="10757" width="18.140625" bestFit="1" customWidth="1"/>
    <col min="10758" max="10758" width="3.7109375" customWidth="1"/>
    <col min="10759" max="10759" width="18.42578125" bestFit="1" customWidth="1"/>
    <col min="10760" max="10760" width="2" customWidth="1"/>
    <col min="10761" max="10761" width="18.140625" bestFit="1" customWidth="1"/>
    <col min="10762" max="10762" width="3.140625" bestFit="1" customWidth="1"/>
    <col min="11009" max="11009" width="29.140625" bestFit="1" customWidth="1"/>
    <col min="11010" max="11010" width="68.28515625" bestFit="1" customWidth="1"/>
    <col min="11011" max="11011" width="19.85546875" bestFit="1" customWidth="1"/>
    <col min="11012" max="11012" width="2.28515625" customWidth="1"/>
    <col min="11013" max="11013" width="18.140625" bestFit="1" customWidth="1"/>
    <col min="11014" max="11014" width="3.7109375" customWidth="1"/>
    <col min="11015" max="11015" width="18.42578125" bestFit="1" customWidth="1"/>
    <col min="11016" max="11016" width="2" customWidth="1"/>
    <col min="11017" max="11017" width="18.140625" bestFit="1" customWidth="1"/>
    <col min="11018" max="11018" width="3.140625" bestFit="1" customWidth="1"/>
    <col min="11265" max="11265" width="29.140625" bestFit="1" customWidth="1"/>
    <col min="11266" max="11266" width="68.28515625" bestFit="1" customWidth="1"/>
    <col min="11267" max="11267" width="19.85546875" bestFit="1" customWidth="1"/>
    <col min="11268" max="11268" width="2.28515625" customWidth="1"/>
    <col min="11269" max="11269" width="18.140625" bestFit="1" customWidth="1"/>
    <col min="11270" max="11270" width="3.7109375" customWidth="1"/>
    <col min="11271" max="11271" width="18.42578125" bestFit="1" customWidth="1"/>
    <col min="11272" max="11272" width="2" customWidth="1"/>
    <col min="11273" max="11273" width="18.140625" bestFit="1" customWidth="1"/>
    <col min="11274" max="11274" width="3.140625" bestFit="1" customWidth="1"/>
    <col min="11521" max="11521" width="29.140625" bestFit="1" customWidth="1"/>
    <col min="11522" max="11522" width="68.28515625" bestFit="1" customWidth="1"/>
    <col min="11523" max="11523" width="19.85546875" bestFit="1" customWidth="1"/>
    <col min="11524" max="11524" width="2.28515625" customWidth="1"/>
    <col min="11525" max="11525" width="18.140625" bestFit="1" customWidth="1"/>
    <col min="11526" max="11526" width="3.7109375" customWidth="1"/>
    <col min="11527" max="11527" width="18.42578125" bestFit="1" customWidth="1"/>
    <col min="11528" max="11528" width="2" customWidth="1"/>
    <col min="11529" max="11529" width="18.140625" bestFit="1" customWidth="1"/>
    <col min="11530" max="11530" width="3.140625" bestFit="1" customWidth="1"/>
    <col min="11777" max="11777" width="29.140625" bestFit="1" customWidth="1"/>
    <col min="11778" max="11778" width="68.28515625" bestFit="1" customWidth="1"/>
    <col min="11779" max="11779" width="19.85546875" bestFit="1" customWidth="1"/>
    <col min="11780" max="11780" width="2.28515625" customWidth="1"/>
    <col min="11781" max="11781" width="18.140625" bestFit="1" customWidth="1"/>
    <col min="11782" max="11782" width="3.7109375" customWidth="1"/>
    <col min="11783" max="11783" width="18.42578125" bestFit="1" customWidth="1"/>
    <col min="11784" max="11784" width="2" customWidth="1"/>
    <col min="11785" max="11785" width="18.140625" bestFit="1" customWidth="1"/>
    <col min="11786" max="11786" width="3.140625" bestFit="1" customWidth="1"/>
    <col min="12033" max="12033" width="29.140625" bestFit="1" customWidth="1"/>
    <col min="12034" max="12034" width="68.28515625" bestFit="1" customWidth="1"/>
    <col min="12035" max="12035" width="19.85546875" bestFit="1" customWidth="1"/>
    <col min="12036" max="12036" width="2.28515625" customWidth="1"/>
    <col min="12037" max="12037" width="18.140625" bestFit="1" customWidth="1"/>
    <col min="12038" max="12038" width="3.7109375" customWidth="1"/>
    <col min="12039" max="12039" width="18.42578125" bestFit="1" customWidth="1"/>
    <col min="12040" max="12040" width="2" customWidth="1"/>
    <col min="12041" max="12041" width="18.140625" bestFit="1" customWidth="1"/>
    <col min="12042" max="12042" width="3.140625" bestFit="1" customWidth="1"/>
    <col min="12289" max="12289" width="29.140625" bestFit="1" customWidth="1"/>
    <col min="12290" max="12290" width="68.28515625" bestFit="1" customWidth="1"/>
    <col min="12291" max="12291" width="19.85546875" bestFit="1" customWidth="1"/>
    <col min="12292" max="12292" width="2.28515625" customWidth="1"/>
    <col min="12293" max="12293" width="18.140625" bestFit="1" customWidth="1"/>
    <col min="12294" max="12294" width="3.7109375" customWidth="1"/>
    <col min="12295" max="12295" width="18.42578125" bestFit="1" customWidth="1"/>
    <col min="12296" max="12296" width="2" customWidth="1"/>
    <col min="12297" max="12297" width="18.140625" bestFit="1" customWidth="1"/>
    <col min="12298" max="12298" width="3.140625" bestFit="1" customWidth="1"/>
    <col min="12545" max="12545" width="29.140625" bestFit="1" customWidth="1"/>
    <col min="12546" max="12546" width="68.28515625" bestFit="1" customWidth="1"/>
    <col min="12547" max="12547" width="19.85546875" bestFit="1" customWidth="1"/>
    <col min="12548" max="12548" width="2.28515625" customWidth="1"/>
    <col min="12549" max="12549" width="18.140625" bestFit="1" customWidth="1"/>
    <col min="12550" max="12550" width="3.7109375" customWidth="1"/>
    <col min="12551" max="12551" width="18.42578125" bestFit="1" customWidth="1"/>
    <col min="12552" max="12552" width="2" customWidth="1"/>
    <col min="12553" max="12553" width="18.140625" bestFit="1" customWidth="1"/>
    <col min="12554" max="12554" width="3.140625" bestFit="1" customWidth="1"/>
    <col min="12801" max="12801" width="29.140625" bestFit="1" customWidth="1"/>
    <col min="12802" max="12802" width="68.28515625" bestFit="1" customWidth="1"/>
    <col min="12803" max="12803" width="19.85546875" bestFit="1" customWidth="1"/>
    <col min="12804" max="12804" width="2.28515625" customWidth="1"/>
    <col min="12805" max="12805" width="18.140625" bestFit="1" customWidth="1"/>
    <col min="12806" max="12806" width="3.7109375" customWidth="1"/>
    <col min="12807" max="12807" width="18.42578125" bestFit="1" customWidth="1"/>
    <col min="12808" max="12808" width="2" customWidth="1"/>
    <col min="12809" max="12809" width="18.140625" bestFit="1" customWidth="1"/>
    <col min="12810" max="12810" width="3.140625" bestFit="1" customWidth="1"/>
    <col min="13057" max="13057" width="29.140625" bestFit="1" customWidth="1"/>
    <col min="13058" max="13058" width="68.28515625" bestFit="1" customWidth="1"/>
    <col min="13059" max="13059" width="19.85546875" bestFit="1" customWidth="1"/>
    <col min="13060" max="13060" width="2.28515625" customWidth="1"/>
    <col min="13061" max="13061" width="18.140625" bestFit="1" customWidth="1"/>
    <col min="13062" max="13062" width="3.7109375" customWidth="1"/>
    <col min="13063" max="13063" width="18.42578125" bestFit="1" customWidth="1"/>
    <col min="13064" max="13064" width="2" customWidth="1"/>
    <col min="13065" max="13065" width="18.140625" bestFit="1" customWidth="1"/>
    <col min="13066" max="13066" width="3.140625" bestFit="1" customWidth="1"/>
    <col min="13313" max="13313" width="29.140625" bestFit="1" customWidth="1"/>
    <col min="13314" max="13314" width="68.28515625" bestFit="1" customWidth="1"/>
    <col min="13315" max="13315" width="19.85546875" bestFit="1" customWidth="1"/>
    <col min="13316" max="13316" width="2.28515625" customWidth="1"/>
    <col min="13317" max="13317" width="18.140625" bestFit="1" customWidth="1"/>
    <col min="13318" max="13318" width="3.7109375" customWidth="1"/>
    <col min="13319" max="13319" width="18.42578125" bestFit="1" customWidth="1"/>
    <col min="13320" max="13320" width="2" customWidth="1"/>
    <col min="13321" max="13321" width="18.140625" bestFit="1" customWidth="1"/>
    <col min="13322" max="13322" width="3.140625" bestFit="1" customWidth="1"/>
    <col min="13569" max="13569" width="29.140625" bestFit="1" customWidth="1"/>
    <col min="13570" max="13570" width="68.28515625" bestFit="1" customWidth="1"/>
    <col min="13571" max="13571" width="19.85546875" bestFit="1" customWidth="1"/>
    <col min="13572" max="13572" width="2.28515625" customWidth="1"/>
    <col min="13573" max="13573" width="18.140625" bestFit="1" customWidth="1"/>
    <col min="13574" max="13574" width="3.7109375" customWidth="1"/>
    <col min="13575" max="13575" width="18.42578125" bestFit="1" customWidth="1"/>
    <col min="13576" max="13576" width="2" customWidth="1"/>
    <col min="13577" max="13577" width="18.140625" bestFit="1" customWidth="1"/>
    <col min="13578" max="13578" width="3.140625" bestFit="1" customWidth="1"/>
    <col min="13825" max="13825" width="29.140625" bestFit="1" customWidth="1"/>
    <col min="13826" max="13826" width="68.28515625" bestFit="1" customWidth="1"/>
    <col min="13827" max="13827" width="19.85546875" bestFit="1" customWidth="1"/>
    <col min="13828" max="13828" width="2.28515625" customWidth="1"/>
    <col min="13829" max="13829" width="18.140625" bestFit="1" customWidth="1"/>
    <col min="13830" max="13830" width="3.7109375" customWidth="1"/>
    <col min="13831" max="13831" width="18.42578125" bestFit="1" customWidth="1"/>
    <col min="13832" max="13832" width="2" customWidth="1"/>
    <col min="13833" max="13833" width="18.140625" bestFit="1" customWidth="1"/>
    <col min="13834" max="13834" width="3.140625" bestFit="1" customWidth="1"/>
    <col min="14081" max="14081" width="29.140625" bestFit="1" customWidth="1"/>
    <col min="14082" max="14082" width="68.28515625" bestFit="1" customWidth="1"/>
    <col min="14083" max="14083" width="19.85546875" bestFit="1" customWidth="1"/>
    <col min="14084" max="14084" width="2.28515625" customWidth="1"/>
    <col min="14085" max="14085" width="18.140625" bestFit="1" customWidth="1"/>
    <col min="14086" max="14086" width="3.7109375" customWidth="1"/>
    <col min="14087" max="14087" width="18.42578125" bestFit="1" customWidth="1"/>
    <col min="14088" max="14088" width="2" customWidth="1"/>
    <col min="14089" max="14089" width="18.140625" bestFit="1" customWidth="1"/>
    <col min="14090" max="14090" width="3.140625" bestFit="1" customWidth="1"/>
    <col min="14337" max="14337" width="29.140625" bestFit="1" customWidth="1"/>
    <col min="14338" max="14338" width="68.28515625" bestFit="1" customWidth="1"/>
    <col min="14339" max="14339" width="19.85546875" bestFit="1" customWidth="1"/>
    <col min="14340" max="14340" width="2.28515625" customWidth="1"/>
    <col min="14341" max="14341" width="18.140625" bestFit="1" customWidth="1"/>
    <col min="14342" max="14342" width="3.7109375" customWidth="1"/>
    <col min="14343" max="14343" width="18.42578125" bestFit="1" customWidth="1"/>
    <col min="14344" max="14344" width="2" customWidth="1"/>
    <col min="14345" max="14345" width="18.140625" bestFit="1" customWidth="1"/>
    <col min="14346" max="14346" width="3.140625" bestFit="1" customWidth="1"/>
    <col min="14593" max="14593" width="29.140625" bestFit="1" customWidth="1"/>
    <col min="14594" max="14594" width="68.28515625" bestFit="1" customWidth="1"/>
    <col min="14595" max="14595" width="19.85546875" bestFit="1" customWidth="1"/>
    <col min="14596" max="14596" width="2.28515625" customWidth="1"/>
    <col min="14597" max="14597" width="18.140625" bestFit="1" customWidth="1"/>
    <col min="14598" max="14598" width="3.7109375" customWidth="1"/>
    <col min="14599" max="14599" width="18.42578125" bestFit="1" customWidth="1"/>
    <col min="14600" max="14600" width="2" customWidth="1"/>
    <col min="14601" max="14601" width="18.140625" bestFit="1" customWidth="1"/>
    <col min="14602" max="14602" width="3.140625" bestFit="1" customWidth="1"/>
    <col min="14849" max="14849" width="29.140625" bestFit="1" customWidth="1"/>
    <col min="14850" max="14850" width="68.28515625" bestFit="1" customWidth="1"/>
    <col min="14851" max="14851" width="19.85546875" bestFit="1" customWidth="1"/>
    <col min="14852" max="14852" width="2.28515625" customWidth="1"/>
    <col min="14853" max="14853" width="18.140625" bestFit="1" customWidth="1"/>
    <col min="14854" max="14854" width="3.7109375" customWidth="1"/>
    <col min="14855" max="14855" width="18.42578125" bestFit="1" customWidth="1"/>
    <col min="14856" max="14856" width="2" customWidth="1"/>
    <col min="14857" max="14857" width="18.140625" bestFit="1" customWidth="1"/>
    <col min="14858" max="14858" width="3.140625" bestFit="1" customWidth="1"/>
    <col min="15105" max="15105" width="29.140625" bestFit="1" customWidth="1"/>
    <col min="15106" max="15106" width="68.28515625" bestFit="1" customWidth="1"/>
    <col min="15107" max="15107" width="19.85546875" bestFit="1" customWidth="1"/>
    <col min="15108" max="15108" width="2.28515625" customWidth="1"/>
    <col min="15109" max="15109" width="18.140625" bestFit="1" customWidth="1"/>
    <col min="15110" max="15110" width="3.7109375" customWidth="1"/>
    <col min="15111" max="15111" width="18.42578125" bestFit="1" customWidth="1"/>
    <col min="15112" max="15112" width="2" customWidth="1"/>
    <col min="15113" max="15113" width="18.140625" bestFit="1" customWidth="1"/>
    <col min="15114" max="15114" width="3.140625" bestFit="1" customWidth="1"/>
    <col min="15361" max="15361" width="29.140625" bestFit="1" customWidth="1"/>
    <col min="15362" max="15362" width="68.28515625" bestFit="1" customWidth="1"/>
    <col min="15363" max="15363" width="19.85546875" bestFit="1" customWidth="1"/>
    <col min="15364" max="15364" width="2.28515625" customWidth="1"/>
    <col min="15365" max="15365" width="18.140625" bestFit="1" customWidth="1"/>
    <col min="15366" max="15366" width="3.7109375" customWidth="1"/>
    <col min="15367" max="15367" width="18.42578125" bestFit="1" customWidth="1"/>
    <col min="15368" max="15368" width="2" customWidth="1"/>
    <col min="15369" max="15369" width="18.140625" bestFit="1" customWidth="1"/>
    <col min="15370" max="15370" width="3.140625" bestFit="1" customWidth="1"/>
    <col min="15617" max="15617" width="29.140625" bestFit="1" customWidth="1"/>
    <col min="15618" max="15618" width="68.28515625" bestFit="1" customWidth="1"/>
    <col min="15619" max="15619" width="19.85546875" bestFit="1" customWidth="1"/>
    <col min="15620" max="15620" width="2.28515625" customWidth="1"/>
    <col min="15621" max="15621" width="18.140625" bestFit="1" customWidth="1"/>
    <col min="15622" max="15622" width="3.7109375" customWidth="1"/>
    <col min="15623" max="15623" width="18.42578125" bestFit="1" customWidth="1"/>
    <col min="15624" max="15624" width="2" customWidth="1"/>
    <col min="15625" max="15625" width="18.140625" bestFit="1" customWidth="1"/>
    <col min="15626" max="15626" width="3.140625" bestFit="1" customWidth="1"/>
    <col min="15873" max="15873" width="29.140625" bestFit="1" customWidth="1"/>
    <col min="15874" max="15874" width="68.28515625" bestFit="1" customWidth="1"/>
    <col min="15875" max="15875" width="19.85546875" bestFit="1" customWidth="1"/>
    <col min="15876" max="15876" width="2.28515625" customWidth="1"/>
    <col min="15877" max="15877" width="18.140625" bestFit="1" customWidth="1"/>
    <col min="15878" max="15878" width="3.7109375" customWidth="1"/>
    <col min="15879" max="15879" width="18.42578125" bestFit="1" customWidth="1"/>
    <col min="15880" max="15880" width="2" customWidth="1"/>
    <col min="15881" max="15881" width="18.140625" bestFit="1" customWidth="1"/>
    <col min="15882" max="15882" width="3.140625" bestFit="1" customWidth="1"/>
    <col min="16129" max="16129" width="29.140625" bestFit="1" customWidth="1"/>
    <col min="16130" max="16130" width="68.28515625" bestFit="1" customWidth="1"/>
    <col min="16131" max="16131" width="19.85546875" bestFit="1" customWidth="1"/>
    <col min="16132" max="16132" width="2.28515625" customWidth="1"/>
    <col min="16133" max="16133" width="18.140625" bestFit="1" customWidth="1"/>
    <col min="16134" max="16134" width="3.7109375" customWidth="1"/>
    <col min="16135" max="16135" width="18.42578125" bestFit="1" customWidth="1"/>
    <col min="16136" max="16136" width="2" customWidth="1"/>
    <col min="16137" max="16137" width="18.140625" bestFit="1" customWidth="1"/>
    <col min="16138" max="16138" width="3.140625" bestFit="1" customWidth="1"/>
  </cols>
  <sheetData>
    <row r="1" spans="1:11" ht="15.75" thickBot="1" x14ac:dyDescent="0.3"/>
    <row r="2" spans="1:11" x14ac:dyDescent="0.25">
      <c r="A2" s="75" t="s">
        <v>56</v>
      </c>
      <c r="B2" s="76"/>
      <c r="C2" s="76"/>
      <c r="D2" s="76"/>
      <c r="E2" s="76"/>
      <c r="F2" s="76"/>
      <c r="G2" s="76"/>
      <c r="H2" s="76"/>
      <c r="I2" s="76"/>
      <c r="J2" s="77"/>
    </row>
    <row r="3" spans="1:11" ht="15.75" thickBot="1" x14ac:dyDescent="0.3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1" x14ac:dyDescent="0.25">
      <c r="A4" s="81" t="s">
        <v>0</v>
      </c>
      <c r="B4" s="84" t="s">
        <v>1</v>
      </c>
      <c r="C4" s="87" t="s">
        <v>2</v>
      </c>
      <c r="D4" s="88"/>
      <c r="E4" s="89"/>
      <c r="F4" s="6"/>
      <c r="G4" s="87" t="s">
        <v>3</v>
      </c>
      <c r="H4" s="88"/>
      <c r="I4" s="89"/>
      <c r="J4" s="34"/>
    </row>
    <row r="5" spans="1:11" x14ac:dyDescent="0.25">
      <c r="A5" s="82"/>
      <c r="B5" s="85"/>
      <c r="C5" s="90"/>
      <c r="D5" s="91"/>
      <c r="E5" s="91"/>
      <c r="F5" s="7"/>
      <c r="G5" s="90"/>
      <c r="H5" s="91"/>
      <c r="I5" s="91"/>
      <c r="J5" s="35"/>
    </row>
    <row r="6" spans="1:11" x14ac:dyDescent="0.25">
      <c r="A6" s="82"/>
      <c r="B6" s="85"/>
      <c r="C6" s="92">
        <v>-1</v>
      </c>
      <c r="D6" s="93"/>
      <c r="E6" s="93"/>
      <c r="F6" s="8"/>
      <c r="G6" s="92">
        <v>-2</v>
      </c>
      <c r="H6" s="93"/>
      <c r="I6" s="93"/>
      <c r="J6" s="28"/>
    </row>
    <row r="7" spans="1:11" ht="15.75" thickBot="1" x14ac:dyDescent="0.3">
      <c r="A7" s="82"/>
      <c r="B7" s="85"/>
      <c r="C7" s="94" t="s">
        <v>4</v>
      </c>
      <c r="D7" s="95"/>
      <c r="E7" s="96"/>
      <c r="F7" s="8"/>
      <c r="G7" s="94" t="s">
        <v>5</v>
      </c>
      <c r="H7" s="95"/>
      <c r="I7" s="96"/>
      <c r="J7" s="28"/>
    </row>
    <row r="8" spans="1:11" ht="15.75" thickBot="1" x14ac:dyDescent="0.3">
      <c r="A8" s="83"/>
      <c r="B8" s="86"/>
      <c r="C8" s="9" t="s">
        <v>48</v>
      </c>
      <c r="D8" s="10"/>
      <c r="E8" s="9" t="s">
        <v>53</v>
      </c>
      <c r="F8" s="9"/>
      <c r="G8" s="9" t="s">
        <v>48</v>
      </c>
      <c r="H8" s="10"/>
      <c r="I8" s="9" t="s">
        <v>53</v>
      </c>
      <c r="J8" s="11"/>
    </row>
    <row r="9" spans="1:11" x14ac:dyDescent="0.25">
      <c r="A9" s="1" t="s">
        <v>38</v>
      </c>
      <c r="B9" s="3" t="s">
        <v>36</v>
      </c>
      <c r="C9" s="29">
        <v>9.57</v>
      </c>
      <c r="D9" s="12"/>
      <c r="E9" s="29">
        <v>9.51</v>
      </c>
      <c r="F9" s="13"/>
      <c r="G9" s="30">
        <v>130603</v>
      </c>
      <c r="H9" s="12"/>
      <c r="I9" s="30">
        <v>132800.19</v>
      </c>
      <c r="J9" s="12"/>
    </row>
    <row r="10" spans="1:11" x14ac:dyDescent="0.25">
      <c r="A10" s="1" t="s">
        <v>6</v>
      </c>
      <c r="B10" s="3" t="s">
        <v>7</v>
      </c>
      <c r="C10" s="29">
        <v>1.22</v>
      </c>
      <c r="D10" s="12"/>
      <c r="E10" s="29">
        <v>0.34899999999999998</v>
      </c>
      <c r="F10" s="13"/>
      <c r="G10" s="30">
        <v>11626</v>
      </c>
      <c r="H10" s="12"/>
      <c r="I10" s="30">
        <v>9791.23</v>
      </c>
      <c r="J10" s="36"/>
      <c r="K10" s="37"/>
    </row>
    <row r="11" spans="1:11" s="38" customFormat="1" x14ac:dyDescent="0.25">
      <c r="A11" s="1" t="s">
        <v>8</v>
      </c>
      <c r="B11" s="3" t="s">
        <v>9</v>
      </c>
      <c r="C11" s="29">
        <v>1.51</v>
      </c>
      <c r="D11" s="12"/>
      <c r="E11" s="29">
        <v>2.089</v>
      </c>
      <c r="F11" s="13"/>
      <c r="G11" s="30">
        <v>11689</v>
      </c>
      <c r="H11" s="12"/>
      <c r="I11" s="30">
        <v>11979.18</v>
      </c>
      <c r="J11" s="12"/>
    </row>
    <row r="12" spans="1:11" s="38" customFormat="1" x14ac:dyDescent="0.25">
      <c r="A12" s="1" t="s">
        <v>10</v>
      </c>
      <c r="B12" s="3" t="s">
        <v>11</v>
      </c>
      <c r="C12" s="29">
        <v>5.36</v>
      </c>
      <c r="D12" s="12"/>
      <c r="E12" s="29">
        <v>2.3639999999999999</v>
      </c>
      <c r="F12" s="13"/>
      <c r="G12" s="30">
        <v>303102</v>
      </c>
      <c r="H12" s="12"/>
      <c r="I12" s="30">
        <v>310573.68</v>
      </c>
      <c r="J12" s="12"/>
    </row>
    <row r="13" spans="1:11" ht="17.25" customHeight="1" x14ac:dyDescent="0.25">
      <c r="A13" s="1" t="s">
        <v>12</v>
      </c>
      <c r="B13" s="3" t="s">
        <v>13</v>
      </c>
      <c r="C13" s="29">
        <v>0.06</v>
      </c>
      <c r="D13" s="14"/>
      <c r="E13" s="29" t="s">
        <v>54</v>
      </c>
      <c r="F13" s="14" t="s">
        <v>40</v>
      </c>
      <c r="G13" s="30">
        <v>36282</v>
      </c>
      <c r="H13" s="14"/>
      <c r="I13" s="30" t="s">
        <v>54</v>
      </c>
      <c r="J13" s="14" t="s">
        <v>40</v>
      </c>
    </row>
    <row r="14" spans="1:11" s="38" customFormat="1" x14ac:dyDescent="0.25">
      <c r="A14" s="1" t="s">
        <v>14</v>
      </c>
      <c r="B14" s="3" t="s">
        <v>15</v>
      </c>
      <c r="C14" s="29">
        <v>0.64100000000000001</v>
      </c>
      <c r="D14" s="14"/>
      <c r="E14" s="29">
        <v>0.61799999999999999</v>
      </c>
      <c r="F14" s="13"/>
      <c r="G14" s="30">
        <v>18984</v>
      </c>
      <c r="H14" s="14"/>
      <c r="I14" s="30">
        <v>19491.099999999999</v>
      </c>
      <c r="J14" s="14"/>
    </row>
    <row r="15" spans="1:11" s="38" customFormat="1" x14ac:dyDescent="0.25">
      <c r="A15" s="1" t="s">
        <v>16</v>
      </c>
      <c r="B15" s="3" t="s">
        <v>17</v>
      </c>
      <c r="C15" s="29">
        <v>3.4</v>
      </c>
      <c r="D15" s="14"/>
      <c r="E15" s="29">
        <v>3.4359999999999999</v>
      </c>
      <c r="F15" s="13"/>
      <c r="G15" s="30">
        <v>193636</v>
      </c>
      <c r="H15" s="14"/>
      <c r="I15" s="30">
        <v>189032.18</v>
      </c>
      <c r="J15" s="14"/>
    </row>
    <row r="16" spans="1:11" x14ac:dyDescent="0.25">
      <c r="A16" s="1" t="s">
        <v>18</v>
      </c>
      <c r="B16" s="3" t="s">
        <v>19</v>
      </c>
      <c r="C16" s="29">
        <v>2.25</v>
      </c>
      <c r="D16" s="14"/>
      <c r="E16" s="29">
        <v>2.09</v>
      </c>
      <c r="F16" s="13"/>
      <c r="G16" s="30">
        <v>505385</v>
      </c>
      <c r="H16" s="14"/>
      <c r="I16" s="30">
        <v>524796.35</v>
      </c>
      <c r="J16" s="14"/>
    </row>
    <row r="17" spans="1:10" x14ac:dyDescent="0.25">
      <c r="A17" s="1" t="s">
        <v>20</v>
      </c>
      <c r="B17" s="3" t="s">
        <v>21</v>
      </c>
      <c r="C17" s="29">
        <v>2.59</v>
      </c>
      <c r="D17" s="14"/>
      <c r="E17" s="29">
        <v>2.6749999999999998</v>
      </c>
      <c r="F17" s="13"/>
      <c r="G17" s="30">
        <v>17409</v>
      </c>
      <c r="H17" s="14"/>
      <c r="I17" s="30">
        <v>17844.46</v>
      </c>
      <c r="J17" s="14"/>
    </row>
    <row r="18" spans="1:10" x14ac:dyDescent="0.25">
      <c r="A18" s="1" t="s">
        <v>22</v>
      </c>
      <c r="B18" s="3" t="s">
        <v>23</v>
      </c>
      <c r="C18" s="29">
        <v>0.32</v>
      </c>
      <c r="D18" s="14"/>
      <c r="E18" s="29">
        <v>0.17</v>
      </c>
      <c r="F18" s="13"/>
      <c r="G18" s="30">
        <v>62140</v>
      </c>
      <c r="H18" s="14"/>
      <c r="I18" s="30">
        <v>61393.51</v>
      </c>
      <c r="J18" s="14"/>
    </row>
    <row r="19" spans="1:10" x14ac:dyDescent="0.25">
      <c r="A19" s="1" t="s">
        <v>50</v>
      </c>
      <c r="B19" s="3" t="s">
        <v>46</v>
      </c>
      <c r="C19" s="29">
        <v>0.184</v>
      </c>
      <c r="D19" s="15"/>
      <c r="E19" s="29">
        <v>4.87</v>
      </c>
      <c r="F19" s="13"/>
      <c r="G19" s="30">
        <v>15542</v>
      </c>
      <c r="H19" s="15"/>
      <c r="I19" s="30">
        <v>15505.88</v>
      </c>
      <c r="J19" s="15"/>
    </row>
    <row r="20" spans="1:10" x14ac:dyDescent="0.25">
      <c r="A20" s="1" t="s">
        <v>24</v>
      </c>
      <c r="B20" s="3" t="s">
        <v>25</v>
      </c>
      <c r="C20" s="29">
        <v>1.24</v>
      </c>
      <c r="E20" s="29">
        <v>1.363</v>
      </c>
      <c r="F20" s="14" t="s">
        <v>59</v>
      </c>
      <c r="G20" s="30">
        <v>26319142.27</v>
      </c>
      <c r="I20" s="30">
        <v>26139195.670000002</v>
      </c>
      <c r="J20" s="14" t="s">
        <v>59</v>
      </c>
    </row>
    <row r="21" spans="1:10" ht="15.75" thickBot="1" x14ac:dyDescent="0.3">
      <c r="A21" s="1" t="s">
        <v>26</v>
      </c>
      <c r="B21" s="2" t="s">
        <v>27</v>
      </c>
      <c r="C21" s="29">
        <v>1.67</v>
      </c>
      <c r="E21" s="29">
        <v>1.8680000000000001</v>
      </c>
      <c r="F21" s="14" t="s">
        <v>59</v>
      </c>
      <c r="G21" s="30">
        <v>6193649.7199999997</v>
      </c>
      <c r="I21" s="30">
        <v>6288328.71</v>
      </c>
      <c r="J21" s="14" t="s">
        <v>59</v>
      </c>
    </row>
    <row r="22" spans="1:10" ht="15.75" thickBot="1" x14ac:dyDescent="0.3">
      <c r="A22" s="97" t="s">
        <v>28</v>
      </c>
      <c r="B22" s="98"/>
      <c r="C22" s="9"/>
      <c r="D22" s="16"/>
      <c r="E22" s="9"/>
      <c r="F22" s="16"/>
      <c r="G22" s="17">
        <f>SUM(G9:G21)</f>
        <v>33819189.990000002</v>
      </c>
      <c r="H22" s="17">
        <f>SUM(H9:H21)</f>
        <v>0</v>
      </c>
      <c r="I22" s="17">
        <f>SUM(I9:I21)</f>
        <v>33720732.140000001</v>
      </c>
      <c r="J22" s="16"/>
    </row>
    <row r="23" spans="1:10" ht="15.75" thickBot="1" x14ac:dyDescent="0.3">
      <c r="A23" s="99" t="s">
        <v>37</v>
      </c>
      <c r="B23" s="100"/>
      <c r="C23" s="18"/>
      <c r="D23" s="19"/>
      <c r="E23" s="18"/>
      <c r="F23" s="19"/>
      <c r="G23" s="20"/>
      <c r="H23" s="20"/>
      <c r="I23" s="20"/>
      <c r="J23" s="21"/>
    </row>
    <row r="24" spans="1:10" ht="15.75" thickBot="1" x14ac:dyDescent="0.3">
      <c r="A24" s="99" t="s">
        <v>29</v>
      </c>
      <c r="B24" s="100"/>
      <c r="C24" s="27">
        <f>AVERAGE(C9:C21)</f>
        <v>2.3088461538461535</v>
      </c>
      <c r="D24" s="27"/>
      <c r="E24" s="27">
        <f>AVERAGE(E9:E21)</f>
        <v>2.6168333333333336</v>
      </c>
      <c r="F24" s="27"/>
      <c r="G24" s="27">
        <f>AVERAGE(G9:G21)</f>
        <v>2601476.1530769235</v>
      </c>
      <c r="H24" s="27"/>
      <c r="I24" s="27">
        <f>AVERAGE(I9:I21)</f>
        <v>2810061.0116666667</v>
      </c>
      <c r="J24" s="16"/>
    </row>
    <row r="25" spans="1:10" ht="15.75" thickBot="1" x14ac:dyDescent="0.3">
      <c r="A25" s="101" t="s">
        <v>30</v>
      </c>
      <c r="B25" s="102"/>
      <c r="C25" s="27">
        <f>_xlfn.STDEV.S(C9:C21)</f>
        <v>2.629810191064299</v>
      </c>
      <c r="D25" s="27"/>
      <c r="E25" s="27">
        <f>_xlfn.STDEV.S(E9:E21)</f>
        <v>2.5431772480799513</v>
      </c>
      <c r="F25" s="27"/>
      <c r="G25" s="27">
        <f>_xlfn.STDEV.S(G9:G21)</f>
        <v>7322834.8441191707</v>
      </c>
      <c r="H25" s="27"/>
      <c r="I25" s="27">
        <f>_xlfn.STDEV.S(I9:I21)</f>
        <v>7558700.568552319</v>
      </c>
      <c r="J25" s="16"/>
    </row>
    <row r="26" spans="1:10" x14ac:dyDescent="0.25">
      <c r="A26" s="22"/>
      <c r="B26" s="22"/>
      <c r="C26" s="22"/>
      <c r="D26" s="22"/>
      <c r="E26" s="22"/>
      <c r="F26" s="23"/>
      <c r="G26" s="24"/>
      <c r="H26" s="24"/>
      <c r="I26" s="25"/>
      <c r="J26" s="23"/>
    </row>
    <row r="27" spans="1:10" x14ac:dyDescent="0.25">
      <c r="A27" s="22"/>
      <c r="B27" s="22"/>
      <c r="C27" s="103"/>
      <c r="D27" s="103"/>
      <c r="E27" s="103"/>
      <c r="F27" s="103"/>
      <c r="G27" s="103"/>
      <c r="H27" s="103"/>
      <c r="I27" s="103"/>
      <c r="J27" s="4"/>
    </row>
    <row r="28" spans="1:10" x14ac:dyDescent="0.25">
      <c r="A28" s="39" t="s">
        <v>31</v>
      </c>
      <c r="B28" s="25"/>
      <c r="C28" s="74"/>
      <c r="D28" s="74"/>
      <c r="E28" s="74"/>
      <c r="F28" s="26"/>
      <c r="G28" s="74"/>
      <c r="H28" s="74"/>
      <c r="I28" s="74"/>
      <c r="J28" s="26"/>
    </row>
    <row r="29" spans="1:10" x14ac:dyDescent="0.25">
      <c r="B29" s="4"/>
      <c r="C29" s="31"/>
      <c r="D29" s="32"/>
      <c r="E29" s="33"/>
      <c r="F29" s="4"/>
      <c r="G29" s="5"/>
      <c r="H29" s="4"/>
      <c r="I29" s="5"/>
      <c r="J29" s="4"/>
    </row>
    <row r="30" spans="1:10" x14ac:dyDescent="0.25">
      <c r="A30" s="69" t="s">
        <v>39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x14ac:dyDescent="0.25">
      <c r="A31" s="70" t="s">
        <v>32</v>
      </c>
      <c r="B31" s="70"/>
      <c r="C31" s="70"/>
      <c r="D31" s="70"/>
      <c r="E31" s="70"/>
      <c r="F31" s="70"/>
      <c r="G31" s="70"/>
      <c r="H31" s="70"/>
      <c r="I31" s="70"/>
      <c r="J31" s="70"/>
    </row>
    <row r="32" spans="1:10" x14ac:dyDescent="0.25">
      <c r="A32" s="71" t="s">
        <v>33</v>
      </c>
      <c r="B32" s="71"/>
      <c r="C32" s="71"/>
      <c r="D32" s="71"/>
      <c r="E32" s="71"/>
      <c r="F32" s="71"/>
      <c r="G32" s="71"/>
      <c r="H32" s="71"/>
      <c r="I32" s="71"/>
      <c r="J32" s="71"/>
    </row>
    <row r="33" spans="1:10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x14ac:dyDescent="0.25">
      <c r="A34" s="72" t="s">
        <v>34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5">
      <c r="A35" s="73" t="s">
        <v>35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45" customHeight="1" x14ac:dyDescent="0.25">
      <c r="A37" s="104" t="s">
        <v>57</v>
      </c>
      <c r="B37" s="105"/>
      <c r="C37" s="105"/>
      <c r="D37" s="105"/>
      <c r="E37" s="105"/>
      <c r="F37" s="105"/>
      <c r="G37" s="105"/>
      <c r="H37" s="105"/>
      <c r="I37" s="105"/>
      <c r="J37" s="46"/>
    </row>
    <row r="38" spans="1:10" x14ac:dyDescent="0.25">
      <c r="A38" s="43" t="s">
        <v>58</v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35.25" customHeight="1" x14ac:dyDescent="0.25">
      <c r="A39" s="65" t="s">
        <v>60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47.25" customHeight="1" x14ac:dyDescent="0.25">
      <c r="A40" s="105" t="s">
        <v>55</v>
      </c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ht="21.75" customHeight="1" x14ac:dyDescent="0.25">
      <c r="A41" s="67" t="s">
        <v>42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35.25" customHeight="1" x14ac:dyDescent="0.25">
      <c r="A42" s="68" t="s">
        <v>44</v>
      </c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25.5" customHeight="1" x14ac:dyDescent="0.25">
      <c r="A43" s="68" t="s">
        <v>43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 x14ac:dyDescent="0.25">
      <c r="A44" s="68" t="s">
        <v>41</v>
      </c>
      <c r="B44" s="68"/>
      <c r="C44" s="68"/>
      <c r="D44" s="68"/>
      <c r="E44" s="68"/>
      <c r="F44" s="68"/>
      <c r="G44" s="68"/>
      <c r="H44" s="68"/>
      <c r="I44" s="68"/>
      <c r="J44" s="68"/>
    </row>
    <row r="46" spans="1:10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0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</row>
    <row r="48" spans="1:10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</row>
    <row r="49" spans="1:10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</row>
  </sheetData>
  <mergeCells count="30">
    <mergeCell ref="A34:J34"/>
    <mergeCell ref="A35:J35"/>
    <mergeCell ref="A46:J47"/>
    <mergeCell ref="A48:J49"/>
    <mergeCell ref="A37:I37"/>
    <mergeCell ref="A40:J40"/>
    <mergeCell ref="A41:J41"/>
    <mergeCell ref="A42:J42"/>
    <mergeCell ref="A43:J43"/>
    <mergeCell ref="A44:J44"/>
    <mergeCell ref="A39:J39"/>
    <mergeCell ref="C28:E28"/>
    <mergeCell ref="G28:I28"/>
    <mergeCell ref="A30:J30"/>
    <mergeCell ref="A31:J31"/>
    <mergeCell ref="A32:J32"/>
    <mergeCell ref="A22:B22"/>
    <mergeCell ref="A23:B23"/>
    <mergeCell ref="A24:B24"/>
    <mergeCell ref="A25:B25"/>
    <mergeCell ref="C27:I27"/>
    <mergeCell ref="A2:J3"/>
    <mergeCell ref="A4:A8"/>
    <mergeCell ref="B4:B8"/>
    <mergeCell ref="C4:E5"/>
    <mergeCell ref="G4:I5"/>
    <mergeCell ref="C6:E6"/>
    <mergeCell ref="G6:I6"/>
    <mergeCell ref="C7:E7"/>
    <mergeCell ref="G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zoomScale="80" zoomScaleNormal="80" workbookViewId="0"/>
  </sheetViews>
  <sheetFormatPr baseColWidth="10" defaultRowHeight="15" x14ac:dyDescent="0.25"/>
  <cols>
    <col min="1" max="1" width="29.140625" bestFit="1" customWidth="1"/>
    <col min="2" max="2" width="68.28515625" bestFit="1" customWidth="1"/>
    <col min="3" max="3" width="19.85546875" bestFit="1" customWidth="1"/>
    <col min="4" max="4" width="2.28515625" customWidth="1"/>
    <col min="5" max="5" width="18.140625" bestFit="1" customWidth="1"/>
    <col min="6" max="6" width="3.7109375" customWidth="1"/>
    <col min="7" max="7" width="18.42578125" bestFit="1" customWidth="1"/>
    <col min="8" max="8" width="2" customWidth="1"/>
    <col min="9" max="9" width="18.140625" bestFit="1" customWidth="1"/>
    <col min="10" max="10" width="3.140625" bestFit="1" customWidth="1"/>
    <col min="257" max="257" width="29.140625" bestFit="1" customWidth="1"/>
    <col min="258" max="258" width="68.28515625" bestFit="1" customWidth="1"/>
    <col min="259" max="259" width="19.85546875" bestFit="1" customWidth="1"/>
    <col min="260" max="260" width="2.28515625" customWidth="1"/>
    <col min="261" max="261" width="18.140625" bestFit="1" customWidth="1"/>
    <col min="262" max="262" width="3.7109375" customWidth="1"/>
    <col min="263" max="263" width="18.42578125" bestFit="1" customWidth="1"/>
    <col min="264" max="264" width="2" customWidth="1"/>
    <col min="265" max="265" width="18.140625" bestFit="1" customWidth="1"/>
    <col min="266" max="266" width="3.140625" bestFit="1" customWidth="1"/>
    <col min="513" max="513" width="29.140625" bestFit="1" customWidth="1"/>
    <col min="514" max="514" width="68.28515625" bestFit="1" customWidth="1"/>
    <col min="515" max="515" width="19.85546875" bestFit="1" customWidth="1"/>
    <col min="516" max="516" width="2.28515625" customWidth="1"/>
    <col min="517" max="517" width="18.140625" bestFit="1" customWidth="1"/>
    <col min="518" max="518" width="3.7109375" customWidth="1"/>
    <col min="519" max="519" width="18.42578125" bestFit="1" customWidth="1"/>
    <col min="520" max="520" width="2" customWidth="1"/>
    <col min="521" max="521" width="18.140625" bestFit="1" customWidth="1"/>
    <col min="522" max="522" width="3.140625" bestFit="1" customWidth="1"/>
    <col min="769" max="769" width="29.140625" bestFit="1" customWidth="1"/>
    <col min="770" max="770" width="68.28515625" bestFit="1" customWidth="1"/>
    <col min="771" max="771" width="19.85546875" bestFit="1" customWidth="1"/>
    <col min="772" max="772" width="2.28515625" customWidth="1"/>
    <col min="773" max="773" width="18.140625" bestFit="1" customWidth="1"/>
    <col min="774" max="774" width="3.7109375" customWidth="1"/>
    <col min="775" max="775" width="18.42578125" bestFit="1" customWidth="1"/>
    <col min="776" max="776" width="2" customWidth="1"/>
    <col min="777" max="777" width="18.140625" bestFit="1" customWidth="1"/>
    <col min="778" max="778" width="3.140625" bestFit="1" customWidth="1"/>
    <col min="1025" max="1025" width="29.140625" bestFit="1" customWidth="1"/>
    <col min="1026" max="1026" width="68.28515625" bestFit="1" customWidth="1"/>
    <col min="1027" max="1027" width="19.85546875" bestFit="1" customWidth="1"/>
    <col min="1028" max="1028" width="2.28515625" customWidth="1"/>
    <col min="1029" max="1029" width="18.140625" bestFit="1" customWidth="1"/>
    <col min="1030" max="1030" width="3.7109375" customWidth="1"/>
    <col min="1031" max="1031" width="18.42578125" bestFit="1" customWidth="1"/>
    <col min="1032" max="1032" width="2" customWidth="1"/>
    <col min="1033" max="1033" width="18.140625" bestFit="1" customWidth="1"/>
    <col min="1034" max="1034" width="3.140625" bestFit="1" customWidth="1"/>
    <col min="1281" max="1281" width="29.140625" bestFit="1" customWidth="1"/>
    <col min="1282" max="1282" width="68.28515625" bestFit="1" customWidth="1"/>
    <col min="1283" max="1283" width="19.85546875" bestFit="1" customWidth="1"/>
    <col min="1284" max="1284" width="2.28515625" customWidth="1"/>
    <col min="1285" max="1285" width="18.140625" bestFit="1" customWidth="1"/>
    <col min="1286" max="1286" width="3.7109375" customWidth="1"/>
    <col min="1287" max="1287" width="18.42578125" bestFit="1" customWidth="1"/>
    <col min="1288" max="1288" width="2" customWidth="1"/>
    <col min="1289" max="1289" width="18.140625" bestFit="1" customWidth="1"/>
    <col min="1290" max="1290" width="3.140625" bestFit="1" customWidth="1"/>
    <col min="1537" max="1537" width="29.140625" bestFit="1" customWidth="1"/>
    <col min="1538" max="1538" width="68.28515625" bestFit="1" customWidth="1"/>
    <col min="1539" max="1539" width="19.85546875" bestFit="1" customWidth="1"/>
    <col min="1540" max="1540" width="2.28515625" customWidth="1"/>
    <col min="1541" max="1541" width="18.140625" bestFit="1" customWidth="1"/>
    <col min="1542" max="1542" width="3.7109375" customWidth="1"/>
    <col min="1543" max="1543" width="18.42578125" bestFit="1" customWidth="1"/>
    <col min="1544" max="1544" width="2" customWidth="1"/>
    <col min="1545" max="1545" width="18.140625" bestFit="1" customWidth="1"/>
    <col min="1546" max="1546" width="3.140625" bestFit="1" customWidth="1"/>
    <col min="1793" max="1793" width="29.140625" bestFit="1" customWidth="1"/>
    <col min="1794" max="1794" width="68.28515625" bestFit="1" customWidth="1"/>
    <col min="1795" max="1795" width="19.85546875" bestFit="1" customWidth="1"/>
    <col min="1796" max="1796" width="2.28515625" customWidth="1"/>
    <col min="1797" max="1797" width="18.140625" bestFit="1" customWidth="1"/>
    <col min="1798" max="1798" width="3.7109375" customWidth="1"/>
    <col min="1799" max="1799" width="18.42578125" bestFit="1" customWidth="1"/>
    <col min="1800" max="1800" width="2" customWidth="1"/>
    <col min="1801" max="1801" width="18.140625" bestFit="1" customWidth="1"/>
    <col min="1802" max="1802" width="3.140625" bestFit="1" customWidth="1"/>
    <col min="2049" max="2049" width="29.140625" bestFit="1" customWidth="1"/>
    <col min="2050" max="2050" width="68.28515625" bestFit="1" customWidth="1"/>
    <col min="2051" max="2051" width="19.85546875" bestFit="1" customWidth="1"/>
    <col min="2052" max="2052" width="2.28515625" customWidth="1"/>
    <col min="2053" max="2053" width="18.140625" bestFit="1" customWidth="1"/>
    <col min="2054" max="2054" width="3.7109375" customWidth="1"/>
    <col min="2055" max="2055" width="18.42578125" bestFit="1" customWidth="1"/>
    <col min="2056" max="2056" width="2" customWidth="1"/>
    <col min="2057" max="2057" width="18.140625" bestFit="1" customWidth="1"/>
    <col min="2058" max="2058" width="3.140625" bestFit="1" customWidth="1"/>
    <col min="2305" max="2305" width="29.140625" bestFit="1" customWidth="1"/>
    <col min="2306" max="2306" width="68.28515625" bestFit="1" customWidth="1"/>
    <col min="2307" max="2307" width="19.85546875" bestFit="1" customWidth="1"/>
    <col min="2308" max="2308" width="2.28515625" customWidth="1"/>
    <col min="2309" max="2309" width="18.140625" bestFit="1" customWidth="1"/>
    <col min="2310" max="2310" width="3.7109375" customWidth="1"/>
    <col min="2311" max="2311" width="18.42578125" bestFit="1" customWidth="1"/>
    <col min="2312" max="2312" width="2" customWidth="1"/>
    <col min="2313" max="2313" width="18.140625" bestFit="1" customWidth="1"/>
    <col min="2314" max="2314" width="3.140625" bestFit="1" customWidth="1"/>
    <col min="2561" max="2561" width="29.140625" bestFit="1" customWidth="1"/>
    <col min="2562" max="2562" width="68.28515625" bestFit="1" customWidth="1"/>
    <col min="2563" max="2563" width="19.85546875" bestFit="1" customWidth="1"/>
    <col min="2564" max="2564" width="2.28515625" customWidth="1"/>
    <col min="2565" max="2565" width="18.140625" bestFit="1" customWidth="1"/>
    <col min="2566" max="2566" width="3.7109375" customWidth="1"/>
    <col min="2567" max="2567" width="18.42578125" bestFit="1" customWidth="1"/>
    <col min="2568" max="2568" width="2" customWidth="1"/>
    <col min="2569" max="2569" width="18.140625" bestFit="1" customWidth="1"/>
    <col min="2570" max="2570" width="3.140625" bestFit="1" customWidth="1"/>
    <col min="2817" max="2817" width="29.140625" bestFit="1" customWidth="1"/>
    <col min="2818" max="2818" width="68.28515625" bestFit="1" customWidth="1"/>
    <col min="2819" max="2819" width="19.85546875" bestFit="1" customWidth="1"/>
    <col min="2820" max="2820" width="2.28515625" customWidth="1"/>
    <col min="2821" max="2821" width="18.140625" bestFit="1" customWidth="1"/>
    <col min="2822" max="2822" width="3.7109375" customWidth="1"/>
    <col min="2823" max="2823" width="18.42578125" bestFit="1" customWidth="1"/>
    <col min="2824" max="2824" width="2" customWidth="1"/>
    <col min="2825" max="2825" width="18.140625" bestFit="1" customWidth="1"/>
    <col min="2826" max="2826" width="3.140625" bestFit="1" customWidth="1"/>
    <col min="3073" max="3073" width="29.140625" bestFit="1" customWidth="1"/>
    <col min="3074" max="3074" width="68.28515625" bestFit="1" customWidth="1"/>
    <col min="3075" max="3075" width="19.85546875" bestFit="1" customWidth="1"/>
    <col min="3076" max="3076" width="2.28515625" customWidth="1"/>
    <col min="3077" max="3077" width="18.140625" bestFit="1" customWidth="1"/>
    <col min="3078" max="3078" width="3.7109375" customWidth="1"/>
    <col min="3079" max="3079" width="18.42578125" bestFit="1" customWidth="1"/>
    <col min="3080" max="3080" width="2" customWidth="1"/>
    <col min="3081" max="3081" width="18.140625" bestFit="1" customWidth="1"/>
    <col min="3082" max="3082" width="3.140625" bestFit="1" customWidth="1"/>
    <col min="3329" max="3329" width="29.140625" bestFit="1" customWidth="1"/>
    <col min="3330" max="3330" width="68.28515625" bestFit="1" customWidth="1"/>
    <col min="3331" max="3331" width="19.85546875" bestFit="1" customWidth="1"/>
    <col min="3332" max="3332" width="2.28515625" customWidth="1"/>
    <col min="3333" max="3333" width="18.140625" bestFit="1" customWidth="1"/>
    <col min="3334" max="3334" width="3.7109375" customWidth="1"/>
    <col min="3335" max="3335" width="18.42578125" bestFit="1" customWidth="1"/>
    <col min="3336" max="3336" width="2" customWidth="1"/>
    <col min="3337" max="3337" width="18.140625" bestFit="1" customWidth="1"/>
    <col min="3338" max="3338" width="3.140625" bestFit="1" customWidth="1"/>
    <col min="3585" max="3585" width="29.140625" bestFit="1" customWidth="1"/>
    <col min="3586" max="3586" width="68.28515625" bestFit="1" customWidth="1"/>
    <col min="3587" max="3587" width="19.85546875" bestFit="1" customWidth="1"/>
    <col min="3588" max="3588" width="2.28515625" customWidth="1"/>
    <col min="3589" max="3589" width="18.140625" bestFit="1" customWidth="1"/>
    <col min="3590" max="3590" width="3.7109375" customWidth="1"/>
    <col min="3591" max="3591" width="18.42578125" bestFit="1" customWidth="1"/>
    <col min="3592" max="3592" width="2" customWidth="1"/>
    <col min="3593" max="3593" width="18.140625" bestFit="1" customWidth="1"/>
    <col min="3594" max="3594" width="3.140625" bestFit="1" customWidth="1"/>
    <col min="3841" max="3841" width="29.140625" bestFit="1" customWidth="1"/>
    <col min="3842" max="3842" width="68.28515625" bestFit="1" customWidth="1"/>
    <col min="3843" max="3843" width="19.85546875" bestFit="1" customWidth="1"/>
    <col min="3844" max="3844" width="2.28515625" customWidth="1"/>
    <col min="3845" max="3845" width="18.140625" bestFit="1" customWidth="1"/>
    <col min="3846" max="3846" width="3.7109375" customWidth="1"/>
    <col min="3847" max="3847" width="18.42578125" bestFit="1" customWidth="1"/>
    <col min="3848" max="3848" width="2" customWidth="1"/>
    <col min="3849" max="3849" width="18.140625" bestFit="1" customWidth="1"/>
    <col min="3850" max="3850" width="3.140625" bestFit="1" customWidth="1"/>
    <col min="4097" max="4097" width="29.140625" bestFit="1" customWidth="1"/>
    <col min="4098" max="4098" width="68.28515625" bestFit="1" customWidth="1"/>
    <col min="4099" max="4099" width="19.85546875" bestFit="1" customWidth="1"/>
    <col min="4100" max="4100" width="2.28515625" customWidth="1"/>
    <col min="4101" max="4101" width="18.140625" bestFit="1" customWidth="1"/>
    <col min="4102" max="4102" width="3.7109375" customWidth="1"/>
    <col min="4103" max="4103" width="18.42578125" bestFit="1" customWidth="1"/>
    <col min="4104" max="4104" width="2" customWidth="1"/>
    <col min="4105" max="4105" width="18.140625" bestFit="1" customWidth="1"/>
    <col min="4106" max="4106" width="3.140625" bestFit="1" customWidth="1"/>
    <col min="4353" max="4353" width="29.140625" bestFit="1" customWidth="1"/>
    <col min="4354" max="4354" width="68.28515625" bestFit="1" customWidth="1"/>
    <col min="4355" max="4355" width="19.85546875" bestFit="1" customWidth="1"/>
    <col min="4356" max="4356" width="2.28515625" customWidth="1"/>
    <col min="4357" max="4357" width="18.140625" bestFit="1" customWidth="1"/>
    <col min="4358" max="4358" width="3.7109375" customWidth="1"/>
    <col min="4359" max="4359" width="18.42578125" bestFit="1" customWidth="1"/>
    <col min="4360" max="4360" width="2" customWidth="1"/>
    <col min="4361" max="4361" width="18.140625" bestFit="1" customWidth="1"/>
    <col min="4362" max="4362" width="3.140625" bestFit="1" customWidth="1"/>
    <col min="4609" max="4609" width="29.140625" bestFit="1" customWidth="1"/>
    <col min="4610" max="4610" width="68.28515625" bestFit="1" customWidth="1"/>
    <col min="4611" max="4611" width="19.85546875" bestFit="1" customWidth="1"/>
    <col min="4612" max="4612" width="2.28515625" customWidth="1"/>
    <col min="4613" max="4613" width="18.140625" bestFit="1" customWidth="1"/>
    <col min="4614" max="4614" width="3.7109375" customWidth="1"/>
    <col min="4615" max="4615" width="18.42578125" bestFit="1" customWidth="1"/>
    <col min="4616" max="4616" width="2" customWidth="1"/>
    <col min="4617" max="4617" width="18.140625" bestFit="1" customWidth="1"/>
    <col min="4618" max="4618" width="3.140625" bestFit="1" customWidth="1"/>
    <col min="4865" max="4865" width="29.140625" bestFit="1" customWidth="1"/>
    <col min="4866" max="4866" width="68.28515625" bestFit="1" customWidth="1"/>
    <col min="4867" max="4867" width="19.85546875" bestFit="1" customWidth="1"/>
    <col min="4868" max="4868" width="2.28515625" customWidth="1"/>
    <col min="4869" max="4869" width="18.140625" bestFit="1" customWidth="1"/>
    <col min="4870" max="4870" width="3.7109375" customWidth="1"/>
    <col min="4871" max="4871" width="18.42578125" bestFit="1" customWidth="1"/>
    <col min="4872" max="4872" width="2" customWidth="1"/>
    <col min="4873" max="4873" width="18.140625" bestFit="1" customWidth="1"/>
    <col min="4874" max="4874" width="3.140625" bestFit="1" customWidth="1"/>
    <col min="5121" max="5121" width="29.140625" bestFit="1" customWidth="1"/>
    <col min="5122" max="5122" width="68.28515625" bestFit="1" customWidth="1"/>
    <col min="5123" max="5123" width="19.85546875" bestFit="1" customWidth="1"/>
    <col min="5124" max="5124" width="2.28515625" customWidth="1"/>
    <col min="5125" max="5125" width="18.140625" bestFit="1" customWidth="1"/>
    <col min="5126" max="5126" width="3.7109375" customWidth="1"/>
    <col min="5127" max="5127" width="18.42578125" bestFit="1" customWidth="1"/>
    <col min="5128" max="5128" width="2" customWidth="1"/>
    <col min="5129" max="5129" width="18.140625" bestFit="1" customWidth="1"/>
    <col min="5130" max="5130" width="3.140625" bestFit="1" customWidth="1"/>
    <col min="5377" max="5377" width="29.140625" bestFit="1" customWidth="1"/>
    <col min="5378" max="5378" width="68.28515625" bestFit="1" customWidth="1"/>
    <col min="5379" max="5379" width="19.85546875" bestFit="1" customWidth="1"/>
    <col min="5380" max="5380" width="2.28515625" customWidth="1"/>
    <col min="5381" max="5381" width="18.140625" bestFit="1" customWidth="1"/>
    <col min="5382" max="5382" width="3.7109375" customWidth="1"/>
    <col min="5383" max="5383" width="18.42578125" bestFit="1" customWidth="1"/>
    <col min="5384" max="5384" width="2" customWidth="1"/>
    <col min="5385" max="5385" width="18.140625" bestFit="1" customWidth="1"/>
    <col min="5386" max="5386" width="3.140625" bestFit="1" customWidth="1"/>
    <col min="5633" max="5633" width="29.140625" bestFit="1" customWidth="1"/>
    <col min="5634" max="5634" width="68.28515625" bestFit="1" customWidth="1"/>
    <col min="5635" max="5635" width="19.85546875" bestFit="1" customWidth="1"/>
    <col min="5636" max="5636" width="2.28515625" customWidth="1"/>
    <col min="5637" max="5637" width="18.140625" bestFit="1" customWidth="1"/>
    <col min="5638" max="5638" width="3.7109375" customWidth="1"/>
    <col min="5639" max="5639" width="18.42578125" bestFit="1" customWidth="1"/>
    <col min="5640" max="5640" width="2" customWidth="1"/>
    <col min="5641" max="5641" width="18.140625" bestFit="1" customWidth="1"/>
    <col min="5642" max="5642" width="3.140625" bestFit="1" customWidth="1"/>
    <col min="5889" max="5889" width="29.140625" bestFit="1" customWidth="1"/>
    <col min="5890" max="5890" width="68.28515625" bestFit="1" customWidth="1"/>
    <col min="5891" max="5891" width="19.85546875" bestFit="1" customWidth="1"/>
    <col min="5892" max="5892" width="2.28515625" customWidth="1"/>
    <col min="5893" max="5893" width="18.140625" bestFit="1" customWidth="1"/>
    <col min="5894" max="5894" width="3.7109375" customWidth="1"/>
    <col min="5895" max="5895" width="18.42578125" bestFit="1" customWidth="1"/>
    <col min="5896" max="5896" width="2" customWidth="1"/>
    <col min="5897" max="5897" width="18.140625" bestFit="1" customWidth="1"/>
    <col min="5898" max="5898" width="3.140625" bestFit="1" customWidth="1"/>
    <col min="6145" max="6145" width="29.140625" bestFit="1" customWidth="1"/>
    <col min="6146" max="6146" width="68.28515625" bestFit="1" customWidth="1"/>
    <col min="6147" max="6147" width="19.85546875" bestFit="1" customWidth="1"/>
    <col min="6148" max="6148" width="2.28515625" customWidth="1"/>
    <col min="6149" max="6149" width="18.140625" bestFit="1" customWidth="1"/>
    <col min="6150" max="6150" width="3.7109375" customWidth="1"/>
    <col min="6151" max="6151" width="18.42578125" bestFit="1" customWidth="1"/>
    <col min="6152" max="6152" width="2" customWidth="1"/>
    <col min="6153" max="6153" width="18.140625" bestFit="1" customWidth="1"/>
    <col min="6154" max="6154" width="3.140625" bestFit="1" customWidth="1"/>
    <col min="6401" max="6401" width="29.140625" bestFit="1" customWidth="1"/>
    <col min="6402" max="6402" width="68.28515625" bestFit="1" customWidth="1"/>
    <col min="6403" max="6403" width="19.85546875" bestFit="1" customWidth="1"/>
    <col min="6404" max="6404" width="2.28515625" customWidth="1"/>
    <col min="6405" max="6405" width="18.140625" bestFit="1" customWidth="1"/>
    <col min="6406" max="6406" width="3.7109375" customWidth="1"/>
    <col min="6407" max="6407" width="18.42578125" bestFit="1" customWidth="1"/>
    <col min="6408" max="6408" width="2" customWidth="1"/>
    <col min="6409" max="6409" width="18.140625" bestFit="1" customWidth="1"/>
    <col min="6410" max="6410" width="3.140625" bestFit="1" customWidth="1"/>
    <col min="6657" max="6657" width="29.140625" bestFit="1" customWidth="1"/>
    <col min="6658" max="6658" width="68.28515625" bestFit="1" customWidth="1"/>
    <col min="6659" max="6659" width="19.85546875" bestFit="1" customWidth="1"/>
    <col min="6660" max="6660" width="2.28515625" customWidth="1"/>
    <col min="6661" max="6661" width="18.140625" bestFit="1" customWidth="1"/>
    <col min="6662" max="6662" width="3.7109375" customWidth="1"/>
    <col min="6663" max="6663" width="18.42578125" bestFit="1" customWidth="1"/>
    <col min="6664" max="6664" width="2" customWidth="1"/>
    <col min="6665" max="6665" width="18.140625" bestFit="1" customWidth="1"/>
    <col min="6666" max="6666" width="3.140625" bestFit="1" customWidth="1"/>
    <col min="6913" max="6913" width="29.140625" bestFit="1" customWidth="1"/>
    <col min="6914" max="6914" width="68.28515625" bestFit="1" customWidth="1"/>
    <col min="6915" max="6915" width="19.85546875" bestFit="1" customWidth="1"/>
    <col min="6916" max="6916" width="2.28515625" customWidth="1"/>
    <col min="6917" max="6917" width="18.140625" bestFit="1" customWidth="1"/>
    <col min="6918" max="6918" width="3.7109375" customWidth="1"/>
    <col min="6919" max="6919" width="18.42578125" bestFit="1" customWidth="1"/>
    <col min="6920" max="6920" width="2" customWidth="1"/>
    <col min="6921" max="6921" width="18.140625" bestFit="1" customWidth="1"/>
    <col min="6922" max="6922" width="3.140625" bestFit="1" customWidth="1"/>
    <col min="7169" max="7169" width="29.140625" bestFit="1" customWidth="1"/>
    <col min="7170" max="7170" width="68.28515625" bestFit="1" customWidth="1"/>
    <col min="7171" max="7171" width="19.85546875" bestFit="1" customWidth="1"/>
    <col min="7172" max="7172" width="2.28515625" customWidth="1"/>
    <col min="7173" max="7173" width="18.140625" bestFit="1" customWidth="1"/>
    <col min="7174" max="7174" width="3.7109375" customWidth="1"/>
    <col min="7175" max="7175" width="18.42578125" bestFit="1" customWidth="1"/>
    <col min="7176" max="7176" width="2" customWidth="1"/>
    <col min="7177" max="7177" width="18.140625" bestFit="1" customWidth="1"/>
    <col min="7178" max="7178" width="3.140625" bestFit="1" customWidth="1"/>
    <col min="7425" max="7425" width="29.140625" bestFit="1" customWidth="1"/>
    <col min="7426" max="7426" width="68.28515625" bestFit="1" customWidth="1"/>
    <col min="7427" max="7427" width="19.85546875" bestFit="1" customWidth="1"/>
    <col min="7428" max="7428" width="2.28515625" customWidth="1"/>
    <col min="7429" max="7429" width="18.140625" bestFit="1" customWidth="1"/>
    <col min="7430" max="7430" width="3.7109375" customWidth="1"/>
    <col min="7431" max="7431" width="18.42578125" bestFit="1" customWidth="1"/>
    <col min="7432" max="7432" width="2" customWidth="1"/>
    <col min="7433" max="7433" width="18.140625" bestFit="1" customWidth="1"/>
    <col min="7434" max="7434" width="3.140625" bestFit="1" customWidth="1"/>
    <col min="7681" max="7681" width="29.140625" bestFit="1" customWidth="1"/>
    <col min="7682" max="7682" width="68.28515625" bestFit="1" customWidth="1"/>
    <col min="7683" max="7683" width="19.85546875" bestFit="1" customWidth="1"/>
    <col min="7684" max="7684" width="2.28515625" customWidth="1"/>
    <col min="7685" max="7685" width="18.140625" bestFit="1" customWidth="1"/>
    <col min="7686" max="7686" width="3.7109375" customWidth="1"/>
    <col min="7687" max="7687" width="18.42578125" bestFit="1" customWidth="1"/>
    <col min="7688" max="7688" width="2" customWidth="1"/>
    <col min="7689" max="7689" width="18.140625" bestFit="1" customWidth="1"/>
    <col min="7690" max="7690" width="3.140625" bestFit="1" customWidth="1"/>
    <col min="7937" max="7937" width="29.140625" bestFit="1" customWidth="1"/>
    <col min="7938" max="7938" width="68.28515625" bestFit="1" customWidth="1"/>
    <col min="7939" max="7939" width="19.85546875" bestFit="1" customWidth="1"/>
    <col min="7940" max="7940" width="2.28515625" customWidth="1"/>
    <col min="7941" max="7941" width="18.140625" bestFit="1" customWidth="1"/>
    <col min="7942" max="7942" width="3.7109375" customWidth="1"/>
    <col min="7943" max="7943" width="18.42578125" bestFit="1" customWidth="1"/>
    <col min="7944" max="7944" width="2" customWidth="1"/>
    <col min="7945" max="7945" width="18.140625" bestFit="1" customWidth="1"/>
    <col min="7946" max="7946" width="3.140625" bestFit="1" customWidth="1"/>
    <col min="8193" max="8193" width="29.140625" bestFit="1" customWidth="1"/>
    <col min="8194" max="8194" width="68.28515625" bestFit="1" customWidth="1"/>
    <col min="8195" max="8195" width="19.85546875" bestFit="1" customWidth="1"/>
    <col min="8196" max="8196" width="2.28515625" customWidth="1"/>
    <col min="8197" max="8197" width="18.140625" bestFit="1" customWidth="1"/>
    <col min="8198" max="8198" width="3.7109375" customWidth="1"/>
    <col min="8199" max="8199" width="18.42578125" bestFit="1" customWidth="1"/>
    <col min="8200" max="8200" width="2" customWidth="1"/>
    <col min="8201" max="8201" width="18.140625" bestFit="1" customWidth="1"/>
    <col min="8202" max="8202" width="3.140625" bestFit="1" customWidth="1"/>
    <col min="8449" max="8449" width="29.140625" bestFit="1" customWidth="1"/>
    <col min="8450" max="8450" width="68.28515625" bestFit="1" customWidth="1"/>
    <col min="8451" max="8451" width="19.85546875" bestFit="1" customWidth="1"/>
    <col min="8452" max="8452" width="2.28515625" customWidth="1"/>
    <col min="8453" max="8453" width="18.140625" bestFit="1" customWidth="1"/>
    <col min="8454" max="8454" width="3.7109375" customWidth="1"/>
    <col min="8455" max="8455" width="18.42578125" bestFit="1" customWidth="1"/>
    <col min="8456" max="8456" width="2" customWidth="1"/>
    <col min="8457" max="8457" width="18.140625" bestFit="1" customWidth="1"/>
    <col min="8458" max="8458" width="3.140625" bestFit="1" customWidth="1"/>
    <col min="8705" max="8705" width="29.140625" bestFit="1" customWidth="1"/>
    <col min="8706" max="8706" width="68.28515625" bestFit="1" customWidth="1"/>
    <col min="8707" max="8707" width="19.85546875" bestFit="1" customWidth="1"/>
    <col min="8708" max="8708" width="2.28515625" customWidth="1"/>
    <col min="8709" max="8709" width="18.140625" bestFit="1" customWidth="1"/>
    <col min="8710" max="8710" width="3.7109375" customWidth="1"/>
    <col min="8711" max="8711" width="18.42578125" bestFit="1" customWidth="1"/>
    <col min="8712" max="8712" width="2" customWidth="1"/>
    <col min="8713" max="8713" width="18.140625" bestFit="1" customWidth="1"/>
    <col min="8714" max="8714" width="3.140625" bestFit="1" customWidth="1"/>
    <col min="8961" max="8961" width="29.140625" bestFit="1" customWidth="1"/>
    <col min="8962" max="8962" width="68.28515625" bestFit="1" customWidth="1"/>
    <col min="8963" max="8963" width="19.85546875" bestFit="1" customWidth="1"/>
    <col min="8964" max="8964" width="2.28515625" customWidth="1"/>
    <col min="8965" max="8965" width="18.140625" bestFit="1" customWidth="1"/>
    <col min="8966" max="8966" width="3.7109375" customWidth="1"/>
    <col min="8967" max="8967" width="18.42578125" bestFit="1" customWidth="1"/>
    <col min="8968" max="8968" width="2" customWidth="1"/>
    <col min="8969" max="8969" width="18.140625" bestFit="1" customWidth="1"/>
    <col min="8970" max="8970" width="3.140625" bestFit="1" customWidth="1"/>
    <col min="9217" max="9217" width="29.140625" bestFit="1" customWidth="1"/>
    <col min="9218" max="9218" width="68.28515625" bestFit="1" customWidth="1"/>
    <col min="9219" max="9219" width="19.85546875" bestFit="1" customWidth="1"/>
    <col min="9220" max="9220" width="2.28515625" customWidth="1"/>
    <col min="9221" max="9221" width="18.140625" bestFit="1" customWidth="1"/>
    <col min="9222" max="9222" width="3.7109375" customWidth="1"/>
    <col min="9223" max="9223" width="18.42578125" bestFit="1" customWidth="1"/>
    <col min="9224" max="9224" width="2" customWidth="1"/>
    <col min="9225" max="9225" width="18.140625" bestFit="1" customWidth="1"/>
    <col min="9226" max="9226" width="3.140625" bestFit="1" customWidth="1"/>
    <col min="9473" max="9473" width="29.140625" bestFit="1" customWidth="1"/>
    <col min="9474" max="9474" width="68.28515625" bestFit="1" customWidth="1"/>
    <col min="9475" max="9475" width="19.85546875" bestFit="1" customWidth="1"/>
    <col min="9476" max="9476" width="2.28515625" customWidth="1"/>
    <col min="9477" max="9477" width="18.140625" bestFit="1" customWidth="1"/>
    <col min="9478" max="9478" width="3.7109375" customWidth="1"/>
    <col min="9479" max="9479" width="18.42578125" bestFit="1" customWidth="1"/>
    <col min="9480" max="9480" width="2" customWidth="1"/>
    <col min="9481" max="9481" width="18.140625" bestFit="1" customWidth="1"/>
    <col min="9482" max="9482" width="3.140625" bestFit="1" customWidth="1"/>
    <col min="9729" max="9729" width="29.140625" bestFit="1" customWidth="1"/>
    <col min="9730" max="9730" width="68.28515625" bestFit="1" customWidth="1"/>
    <col min="9731" max="9731" width="19.85546875" bestFit="1" customWidth="1"/>
    <col min="9732" max="9732" width="2.28515625" customWidth="1"/>
    <col min="9733" max="9733" width="18.140625" bestFit="1" customWidth="1"/>
    <col min="9734" max="9734" width="3.7109375" customWidth="1"/>
    <col min="9735" max="9735" width="18.42578125" bestFit="1" customWidth="1"/>
    <col min="9736" max="9736" width="2" customWidth="1"/>
    <col min="9737" max="9737" width="18.140625" bestFit="1" customWidth="1"/>
    <col min="9738" max="9738" width="3.140625" bestFit="1" customWidth="1"/>
    <col min="9985" max="9985" width="29.140625" bestFit="1" customWidth="1"/>
    <col min="9986" max="9986" width="68.28515625" bestFit="1" customWidth="1"/>
    <col min="9987" max="9987" width="19.85546875" bestFit="1" customWidth="1"/>
    <col min="9988" max="9988" width="2.28515625" customWidth="1"/>
    <col min="9989" max="9989" width="18.140625" bestFit="1" customWidth="1"/>
    <col min="9990" max="9990" width="3.7109375" customWidth="1"/>
    <col min="9991" max="9991" width="18.42578125" bestFit="1" customWidth="1"/>
    <col min="9992" max="9992" width="2" customWidth="1"/>
    <col min="9993" max="9993" width="18.140625" bestFit="1" customWidth="1"/>
    <col min="9994" max="9994" width="3.140625" bestFit="1" customWidth="1"/>
    <col min="10241" max="10241" width="29.140625" bestFit="1" customWidth="1"/>
    <col min="10242" max="10242" width="68.28515625" bestFit="1" customWidth="1"/>
    <col min="10243" max="10243" width="19.85546875" bestFit="1" customWidth="1"/>
    <col min="10244" max="10244" width="2.28515625" customWidth="1"/>
    <col min="10245" max="10245" width="18.140625" bestFit="1" customWidth="1"/>
    <col min="10246" max="10246" width="3.7109375" customWidth="1"/>
    <col min="10247" max="10247" width="18.42578125" bestFit="1" customWidth="1"/>
    <col min="10248" max="10248" width="2" customWidth="1"/>
    <col min="10249" max="10249" width="18.140625" bestFit="1" customWidth="1"/>
    <col min="10250" max="10250" width="3.140625" bestFit="1" customWidth="1"/>
    <col min="10497" max="10497" width="29.140625" bestFit="1" customWidth="1"/>
    <col min="10498" max="10498" width="68.28515625" bestFit="1" customWidth="1"/>
    <col min="10499" max="10499" width="19.85546875" bestFit="1" customWidth="1"/>
    <col min="10500" max="10500" width="2.28515625" customWidth="1"/>
    <col min="10501" max="10501" width="18.140625" bestFit="1" customWidth="1"/>
    <col min="10502" max="10502" width="3.7109375" customWidth="1"/>
    <col min="10503" max="10503" width="18.42578125" bestFit="1" customWidth="1"/>
    <col min="10504" max="10504" width="2" customWidth="1"/>
    <col min="10505" max="10505" width="18.140625" bestFit="1" customWidth="1"/>
    <col min="10506" max="10506" width="3.140625" bestFit="1" customWidth="1"/>
    <col min="10753" max="10753" width="29.140625" bestFit="1" customWidth="1"/>
    <col min="10754" max="10754" width="68.28515625" bestFit="1" customWidth="1"/>
    <col min="10755" max="10755" width="19.85546875" bestFit="1" customWidth="1"/>
    <col min="10756" max="10756" width="2.28515625" customWidth="1"/>
    <col min="10757" max="10757" width="18.140625" bestFit="1" customWidth="1"/>
    <col min="10758" max="10758" width="3.7109375" customWidth="1"/>
    <col min="10759" max="10759" width="18.42578125" bestFit="1" customWidth="1"/>
    <col min="10760" max="10760" width="2" customWidth="1"/>
    <col min="10761" max="10761" width="18.140625" bestFit="1" customWidth="1"/>
    <col min="10762" max="10762" width="3.140625" bestFit="1" customWidth="1"/>
    <col min="11009" max="11009" width="29.140625" bestFit="1" customWidth="1"/>
    <col min="11010" max="11010" width="68.28515625" bestFit="1" customWidth="1"/>
    <col min="11011" max="11011" width="19.85546875" bestFit="1" customWidth="1"/>
    <col min="11012" max="11012" width="2.28515625" customWidth="1"/>
    <col min="11013" max="11013" width="18.140625" bestFit="1" customWidth="1"/>
    <col min="11014" max="11014" width="3.7109375" customWidth="1"/>
    <col min="11015" max="11015" width="18.42578125" bestFit="1" customWidth="1"/>
    <col min="11016" max="11016" width="2" customWidth="1"/>
    <col min="11017" max="11017" width="18.140625" bestFit="1" customWidth="1"/>
    <col min="11018" max="11018" width="3.140625" bestFit="1" customWidth="1"/>
    <col min="11265" max="11265" width="29.140625" bestFit="1" customWidth="1"/>
    <col min="11266" max="11266" width="68.28515625" bestFit="1" customWidth="1"/>
    <col min="11267" max="11267" width="19.85546875" bestFit="1" customWidth="1"/>
    <col min="11268" max="11268" width="2.28515625" customWidth="1"/>
    <col min="11269" max="11269" width="18.140625" bestFit="1" customWidth="1"/>
    <col min="11270" max="11270" width="3.7109375" customWidth="1"/>
    <col min="11271" max="11271" width="18.42578125" bestFit="1" customWidth="1"/>
    <col min="11272" max="11272" width="2" customWidth="1"/>
    <col min="11273" max="11273" width="18.140625" bestFit="1" customWidth="1"/>
    <col min="11274" max="11274" width="3.140625" bestFit="1" customWidth="1"/>
    <col min="11521" max="11521" width="29.140625" bestFit="1" customWidth="1"/>
    <col min="11522" max="11522" width="68.28515625" bestFit="1" customWidth="1"/>
    <col min="11523" max="11523" width="19.85546875" bestFit="1" customWidth="1"/>
    <col min="11524" max="11524" width="2.28515625" customWidth="1"/>
    <col min="11525" max="11525" width="18.140625" bestFit="1" customWidth="1"/>
    <col min="11526" max="11526" width="3.7109375" customWidth="1"/>
    <col min="11527" max="11527" width="18.42578125" bestFit="1" customWidth="1"/>
    <col min="11528" max="11528" width="2" customWidth="1"/>
    <col min="11529" max="11529" width="18.140625" bestFit="1" customWidth="1"/>
    <col min="11530" max="11530" width="3.140625" bestFit="1" customWidth="1"/>
    <col min="11777" max="11777" width="29.140625" bestFit="1" customWidth="1"/>
    <col min="11778" max="11778" width="68.28515625" bestFit="1" customWidth="1"/>
    <col min="11779" max="11779" width="19.85546875" bestFit="1" customWidth="1"/>
    <col min="11780" max="11780" width="2.28515625" customWidth="1"/>
    <col min="11781" max="11781" width="18.140625" bestFit="1" customWidth="1"/>
    <col min="11782" max="11782" width="3.7109375" customWidth="1"/>
    <col min="11783" max="11783" width="18.42578125" bestFit="1" customWidth="1"/>
    <col min="11784" max="11784" width="2" customWidth="1"/>
    <col min="11785" max="11785" width="18.140625" bestFit="1" customWidth="1"/>
    <col min="11786" max="11786" width="3.140625" bestFit="1" customWidth="1"/>
    <col min="12033" max="12033" width="29.140625" bestFit="1" customWidth="1"/>
    <col min="12034" max="12034" width="68.28515625" bestFit="1" customWidth="1"/>
    <col min="12035" max="12035" width="19.85546875" bestFit="1" customWidth="1"/>
    <col min="12036" max="12036" width="2.28515625" customWidth="1"/>
    <col min="12037" max="12037" width="18.140625" bestFit="1" customWidth="1"/>
    <col min="12038" max="12038" width="3.7109375" customWidth="1"/>
    <col min="12039" max="12039" width="18.42578125" bestFit="1" customWidth="1"/>
    <col min="12040" max="12040" width="2" customWidth="1"/>
    <col min="12041" max="12041" width="18.140625" bestFit="1" customWidth="1"/>
    <col min="12042" max="12042" width="3.140625" bestFit="1" customWidth="1"/>
    <col min="12289" max="12289" width="29.140625" bestFit="1" customWidth="1"/>
    <col min="12290" max="12290" width="68.28515625" bestFit="1" customWidth="1"/>
    <col min="12291" max="12291" width="19.85546875" bestFit="1" customWidth="1"/>
    <col min="12292" max="12292" width="2.28515625" customWidth="1"/>
    <col min="12293" max="12293" width="18.140625" bestFit="1" customWidth="1"/>
    <col min="12294" max="12294" width="3.7109375" customWidth="1"/>
    <col min="12295" max="12295" width="18.42578125" bestFit="1" customWidth="1"/>
    <col min="12296" max="12296" width="2" customWidth="1"/>
    <col min="12297" max="12297" width="18.140625" bestFit="1" customWidth="1"/>
    <col min="12298" max="12298" width="3.140625" bestFit="1" customWidth="1"/>
    <col min="12545" max="12545" width="29.140625" bestFit="1" customWidth="1"/>
    <col min="12546" max="12546" width="68.28515625" bestFit="1" customWidth="1"/>
    <col min="12547" max="12547" width="19.85546875" bestFit="1" customWidth="1"/>
    <col min="12548" max="12548" width="2.28515625" customWidth="1"/>
    <col min="12549" max="12549" width="18.140625" bestFit="1" customWidth="1"/>
    <col min="12550" max="12550" width="3.7109375" customWidth="1"/>
    <col min="12551" max="12551" width="18.42578125" bestFit="1" customWidth="1"/>
    <col min="12552" max="12552" width="2" customWidth="1"/>
    <col min="12553" max="12553" width="18.140625" bestFit="1" customWidth="1"/>
    <col min="12554" max="12554" width="3.140625" bestFit="1" customWidth="1"/>
    <col min="12801" max="12801" width="29.140625" bestFit="1" customWidth="1"/>
    <col min="12802" max="12802" width="68.28515625" bestFit="1" customWidth="1"/>
    <col min="12803" max="12803" width="19.85546875" bestFit="1" customWidth="1"/>
    <col min="12804" max="12804" width="2.28515625" customWidth="1"/>
    <col min="12805" max="12805" width="18.140625" bestFit="1" customWidth="1"/>
    <col min="12806" max="12806" width="3.7109375" customWidth="1"/>
    <col min="12807" max="12807" width="18.42578125" bestFit="1" customWidth="1"/>
    <col min="12808" max="12808" width="2" customWidth="1"/>
    <col min="12809" max="12809" width="18.140625" bestFit="1" customWidth="1"/>
    <col min="12810" max="12810" width="3.140625" bestFit="1" customWidth="1"/>
    <col min="13057" max="13057" width="29.140625" bestFit="1" customWidth="1"/>
    <col min="13058" max="13058" width="68.28515625" bestFit="1" customWidth="1"/>
    <col min="13059" max="13059" width="19.85546875" bestFit="1" customWidth="1"/>
    <col min="13060" max="13060" width="2.28515625" customWidth="1"/>
    <col min="13061" max="13061" width="18.140625" bestFit="1" customWidth="1"/>
    <col min="13062" max="13062" width="3.7109375" customWidth="1"/>
    <col min="13063" max="13063" width="18.42578125" bestFit="1" customWidth="1"/>
    <col min="13064" max="13064" width="2" customWidth="1"/>
    <col min="13065" max="13065" width="18.140625" bestFit="1" customWidth="1"/>
    <col min="13066" max="13066" width="3.140625" bestFit="1" customWidth="1"/>
    <col min="13313" max="13313" width="29.140625" bestFit="1" customWidth="1"/>
    <col min="13314" max="13314" width="68.28515625" bestFit="1" customWidth="1"/>
    <col min="13315" max="13315" width="19.85546875" bestFit="1" customWidth="1"/>
    <col min="13316" max="13316" width="2.28515625" customWidth="1"/>
    <col min="13317" max="13317" width="18.140625" bestFit="1" customWidth="1"/>
    <col min="13318" max="13318" width="3.7109375" customWidth="1"/>
    <col min="13319" max="13319" width="18.42578125" bestFit="1" customWidth="1"/>
    <col min="13320" max="13320" width="2" customWidth="1"/>
    <col min="13321" max="13321" width="18.140625" bestFit="1" customWidth="1"/>
    <col min="13322" max="13322" width="3.140625" bestFit="1" customWidth="1"/>
    <col min="13569" max="13569" width="29.140625" bestFit="1" customWidth="1"/>
    <col min="13570" max="13570" width="68.28515625" bestFit="1" customWidth="1"/>
    <col min="13571" max="13571" width="19.85546875" bestFit="1" customWidth="1"/>
    <col min="13572" max="13572" width="2.28515625" customWidth="1"/>
    <col min="13573" max="13573" width="18.140625" bestFit="1" customWidth="1"/>
    <col min="13574" max="13574" width="3.7109375" customWidth="1"/>
    <col min="13575" max="13575" width="18.42578125" bestFit="1" customWidth="1"/>
    <col min="13576" max="13576" width="2" customWidth="1"/>
    <col min="13577" max="13577" width="18.140625" bestFit="1" customWidth="1"/>
    <col min="13578" max="13578" width="3.140625" bestFit="1" customWidth="1"/>
    <col min="13825" max="13825" width="29.140625" bestFit="1" customWidth="1"/>
    <col min="13826" max="13826" width="68.28515625" bestFit="1" customWidth="1"/>
    <col min="13827" max="13827" width="19.85546875" bestFit="1" customWidth="1"/>
    <col min="13828" max="13828" width="2.28515625" customWidth="1"/>
    <col min="13829" max="13829" width="18.140625" bestFit="1" customWidth="1"/>
    <col min="13830" max="13830" width="3.7109375" customWidth="1"/>
    <col min="13831" max="13831" width="18.42578125" bestFit="1" customWidth="1"/>
    <col min="13832" max="13832" width="2" customWidth="1"/>
    <col min="13833" max="13833" width="18.140625" bestFit="1" customWidth="1"/>
    <col min="13834" max="13834" width="3.140625" bestFit="1" customWidth="1"/>
    <col min="14081" max="14081" width="29.140625" bestFit="1" customWidth="1"/>
    <col min="14082" max="14082" width="68.28515625" bestFit="1" customWidth="1"/>
    <col min="14083" max="14083" width="19.85546875" bestFit="1" customWidth="1"/>
    <col min="14084" max="14084" width="2.28515625" customWidth="1"/>
    <col min="14085" max="14085" width="18.140625" bestFit="1" customWidth="1"/>
    <col min="14086" max="14086" width="3.7109375" customWidth="1"/>
    <col min="14087" max="14087" width="18.42578125" bestFit="1" customWidth="1"/>
    <col min="14088" max="14088" width="2" customWidth="1"/>
    <col min="14089" max="14089" width="18.140625" bestFit="1" customWidth="1"/>
    <col min="14090" max="14090" width="3.140625" bestFit="1" customWidth="1"/>
    <col min="14337" max="14337" width="29.140625" bestFit="1" customWidth="1"/>
    <col min="14338" max="14338" width="68.28515625" bestFit="1" customWidth="1"/>
    <col min="14339" max="14339" width="19.85546875" bestFit="1" customWidth="1"/>
    <col min="14340" max="14340" width="2.28515625" customWidth="1"/>
    <col min="14341" max="14341" width="18.140625" bestFit="1" customWidth="1"/>
    <col min="14342" max="14342" width="3.7109375" customWidth="1"/>
    <col min="14343" max="14343" width="18.42578125" bestFit="1" customWidth="1"/>
    <col min="14344" max="14344" width="2" customWidth="1"/>
    <col min="14345" max="14345" width="18.140625" bestFit="1" customWidth="1"/>
    <col min="14346" max="14346" width="3.140625" bestFit="1" customWidth="1"/>
    <col min="14593" max="14593" width="29.140625" bestFit="1" customWidth="1"/>
    <col min="14594" max="14594" width="68.28515625" bestFit="1" customWidth="1"/>
    <col min="14595" max="14595" width="19.85546875" bestFit="1" customWidth="1"/>
    <col min="14596" max="14596" width="2.28515625" customWidth="1"/>
    <col min="14597" max="14597" width="18.140625" bestFit="1" customWidth="1"/>
    <col min="14598" max="14598" width="3.7109375" customWidth="1"/>
    <col min="14599" max="14599" width="18.42578125" bestFit="1" customWidth="1"/>
    <col min="14600" max="14600" width="2" customWidth="1"/>
    <col min="14601" max="14601" width="18.140625" bestFit="1" customWidth="1"/>
    <col min="14602" max="14602" width="3.140625" bestFit="1" customWidth="1"/>
    <col min="14849" max="14849" width="29.140625" bestFit="1" customWidth="1"/>
    <col min="14850" max="14850" width="68.28515625" bestFit="1" customWidth="1"/>
    <col min="14851" max="14851" width="19.85546875" bestFit="1" customWidth="1"/>
    <col min="14852" max="14852" width="2.28515625" customWidth="1"/>
    <col min="14853" max="14853" width="18.140625" bestFit="1" customWidth="1"/>
    <col min="14854" max="14854" width="3.7109375" customWidth="1"/>
    <col min="14855" max="14855" width="18.42578125" bestFit="1" customWidth="1"/>
    <col min="14856" max="14856" width="2" customWidth="1"/>
    <col min="14857" max="14857" width="18.140625" bestFit="1" customWidth="1"/>
    <col min="14858" max="14858" width="3.140625" bestFit="1" customWidth="1"/>
    <col min="15105" max="15105" width="29.140625" bestFit="1" customWidth="1"/>
    <col min="15106" max="15106" width="68.28515625" bestFit="1" customWidth="1"/>
    <col min="15107" max="15107" width="19.85546875" bestFit="1" customWidth="1"/>
    <col min="15108" max="15108" width="2.28515625" customWidth="1"/>
    <col min="15109" max="15109" width="18.140625" bestFit="1" customWidth="1"/>
    <col min="15110" max="15110" width="3.7109375" customWidth="1"/>
    <col min="15111" max="15111" width="18.42578125" bestFit="1" customWidth="1"/>
    <col min="15112" max="15112" width="2" customWidth="1"/>
    <col min="15113" max="15113" width="18.140625" bestFit="1" customWidth="1"/>
    <col min="15114" max="15114" width="3.140625" bestFit="1" customWidth="1"/>
    <col min="15361" max="15361" width="29.140625" bestFit="1" customWidth="1"/>
    <col min="15362" max="15362" width="68.28515625" bestFit="1" customWidth="1"/>
    <col min="15363" max="15363" width="19.85546875" bestFit="1" customWidth="1"/>
    <col min="15364" max="15364" width="2.28515625" customWidth="1"/>
    <col min="15365" max="15365" width="18.140625" bestFit="1" customWidth="1"/>
    <col min="15366" max="15366" width="3.7109375" customWidth="1"/>
    <col min="15367" max="15367" width="18.42578125" bestFit="1" customWidth="1"/>
    <col min="15368" max="15368" width="2" customWidth="1"/>
    <col min="15369" max="15369" width="18.140625" bestFit="1" customWidth="1"/>
    <col min="15370" max="15370" width="3.140625" bestFit="1" customWidth="1"/>
    <col min="15617" max="15617" width="29.140625" bestFit="1" customWidth="1"/>
    <col min="15618" max="15618" width="68.28515625" bestFit="1" customWidth="1"/>
    <col min="15619" max="15619" width="19.85546875" bestFit="1" customWidth="1"/>
    <col min="15620" max="15620" width="2.28515625" customWidth="1"/>
    <col min="15621" max="15621" width="18.140625" bestFit="1" customWidth="1"/>
    <col min="15622" max="15622" width="3.7109375" customWidth="1"/>
    <col min="15623" max="15623" width="18.42578125" bestFit="1" customWidth="1"/>
    <col min="15624" max="15624" width="2" customWidth="1"/>
    <col min="15625" max="15625" width="18.140625" bestFit="1" customWidth="1"/>
    <col min="15626" max="15626" width="3.140625" bestFit="1" customWidth="1"/>
    <col min="15873" max="15873" width="29.140625" bestFit="1" customWidth="1"/>
    <col min="15874" max="15874" width="68.28515625" bestFit="1" customWidth="1"/>
    <col min="15875" max="15875" width="19.85546875" bestFit="1" customWidth="1"/>
    <col min="15876" max="15876" width="2.28515625" customWidth="1"/>
    <col min="15877" max="15877" width="18.140625" bestFit="1" customWidth="1"/>
    <col min="15878" max="15878" width="3.7109375" customWidth="1"/>
    <col min="15879" max="15879" width="18.42578125" bestFit="1" customWidth="1"/>
    <col min="15880" max="15880" width="2" customWidth="1"/>
    <col min="15881" max="15881" width="18.140625" bestFit="1" customWidth="1"/>
    <col min="15882" max="15882" width="3.140625" bestFit="1" customWidth="1"/>
    <col min="16129" max="16129" width="29.140625" bestFit="1" customWidth="1"/>
    <col min="16130" max="16130" width="68.28515625" bestFit="1" customWidth="1"/>
    <col min="16131" max="16131" width="19.85546875" bestFit="1" customWidth="1"/>
    <col min="16132" max="16132" width="2.28515625" customWidth="1"/>
    <col min="16133" max="16133" width="18.140625" bestFit="1" customWidth="1"/>
    <col min="16134" max="16134" width="3.7109375" customWidth="1"/>
    <col min="16135" max="16135" width="18.42578125" bestFit="1" customWidth="1"/>
    <col min="16136" max="16136" width="2" customWidth="1"/>
    <col min="16137" max="16137" width="18.140625" bestFit="1" customWidth="1"/>
    <col min="16138" max="16138" width="3.140625" bestFit="1" customWidth="1"/>
  </cols>
  <sheetData>
    <row r="1" spans="1:11" ht="15.75" thickBot="1" x14ac:dyDescent="0.3"/>
    <row r="2" spans="1:11" x14ac:dyDescent="0.25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7"/>
    </row>
    <row r="3" spans="1:11" ht="15.75" thickBot="1" x14ac:dyDescent="0.3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1" x14ac:dyDescent="0.25">
      <c r="A4" s="81" t="s">
        <v>0</v>
      </c>
      <c r="B4" s="84" t="s">
        <v>1</v>
      </c>
      <c r="C4" s="87" t="s">
        <v>2</v>
      </c>
      <c r="D4" s="88"/>
      <c r="E4" s="89"/>
      <c r="F4" s="6"/>
      <c r="G4" s="87" t="s">
        <v>3</v>
      </c>
      <c r="H4" s="88"/>
      <c r="I4" s="89"/>
      <c r="J4" s="34"/>
    </row>
    <row r="5" spans="1:11" x14ac:dyDescent="0.25">
      <c r="A5" s="82"/>
      <c r="B5" s="85"/>
      <c r="C5" s="90"/>
      <c r="D5" s="91"/>
      <c r="E5" s="91"/>
      <c r="F5" s="7"/>
      <c r="G5" s="90"/>
      <c r="H5" s="91"/>
      <c r="I5" s="91"/>
      <c r="J5" s="35"/>
    </row>
    <row r="6" spans="1:11" x14ac:dyDescent="0.25">
      <c r="A6" s="82"/>
      <c r="B6" s="85"/>
      <c r="C6" s="92">
        <v>-1</v>
      </c>
      <c r="D6" s="93"/>
      <c r="E6" s="93"/>
      <c r="F6" s="8"/>
      <c r="G6" s="92">
        <v>-2</v>
      </c>
      <c r="H6" s="93"/>
      <c r="I6" s="93"/>
      <c r="J6" s="28"/>
    </row>
    <row r="7" spans="1:11" ht="15.75" thickBot="1" x14ac:dyDescent="0.3">
      <c r="A7" s="82"/>
      <c r="B7" s="85"/>
      <c r="C7" s="94" t="s">
        <v>4</v>
      </c>
      <c r="D7" s="95"/>
      <c r="E7" s="96"/>
      <c r="F7" s="8"/>
      <c r="G7" s="94" t="s">
        <v>5</v>
      </c>
      <c r="H7" s="95"/>
      <c r="I7" s="96"/>
      <c r="J7" s="28"/>
    </row>
    <row r="8" spans="1:11" ht="15.75" thickBot="1" x14ac:dyDescent="0.3">
      <c r="A8" s="83"/>
      <c r="B8" s="86"/>
      <c r="C8" s="9" t="s">
        <v>53</v>
      </c>
      <c r="D8" s="10"/>
      <c r="E8" s="9" t="s">
        <v>63</v>
      </c>
      <c r="F8" s="9"/>
      <c r="G8" s="9" t="s">
        <v>53</v>
      </c>
      <c r="H8" s="10"/>
      <c r="I8" s="9" t="s">
        <v>63</v>
      </c>
      <c r="J8" s="11"/>
    </row>
    <row r="9" spans="1:11" x14ac:dyDescent="0.25">
      <c r="A9" s="1" t="s">
        <v>38</v>
      </c>
      <c r="B9" s="3" t="s">
        <v>36</v>
      </c>
      <c r="C9" s="29">
        <v>9.51</v>
      </c>
      <c r="D9" s="12"/>
      <c r="E9" s="29">
        <v>9.9470817459160443</v>
      </c>
      <c r="F9" s="13"/>
      <c r="G9" s="30">
        <v>132800.19</v>
      </c>
      <c r="H9" s="12"/>
      <c r="I9" s="30">
        <v>144874.19528007685</v>
      </c>
      <c r="J9" s="12"/>
    </row>
    <row r="10" spans="1:11" x14ac:dyDescent="0.25">
      <c r="A10" s="1" t="s">
        <v>6</v>
      </c>
      <c r="B10" s="3" t="s">
        <v>7</v>
      </c>
      <c r="C10" s="29">
        <v>0.34899999999999998</v>
      </c>
      <c r="D10" s="12"/>
      <c r="E10" s="50">
        <v>1.2178638729361091</v>
      </c>
      <c r="F10" s="13"/>
      <c r="G10" s="30">
        <v>9791.23</v>
      </c>
      <c r="H10" s="12"/>
      <c r="I10" s="51">
        <v>3344.4386964822097</v>
      </c>
      <c r="J10" s="36"/>
      <c r="K10" s="37"/>
    </row>
    <row r="11" spans="1:11" s="38" customFormat="1" x14ac:dyDescent="0.25">
      <c r="A11" s="1" t="s">
        <v>8</v>
      </c>
      <c r="B11" s="3" t="s">
        <v>9</v>
      </c>
      <c r="C11" s="29">
        <v>2.089</v>
      </c>
      <c r="D11" s="12"/>
      <c r="E11" s="50">
        <v>1.9717328818014701</v>
      </c>
      <c r="F11" s="13"/>
      <c r="G11" s="30">
        <v>11979.18</v>
      </c>
      <c r="H11" s="12"/>
      <c r="I11" s="51">
        <v>12672.681144278811</v>
      </c>
      <c r="J11" s="12"/>
    </row>
    <row r="12" spans="1:11" s="38" customFormat="1" x14ac:dyDescent="0.25">
      <c r="A12" s="1" t="s">
        <v>10</v>
      </c>
      <c r="B12" s="3" t="s">
        <v>11</v>
      </c>
      <c r="C12" s="29">
        <v>2.3639999999999999</v>
      </c>
      <c r="D12" s="12"/>
      <c r="E12" s="50">
        <v>2.1441580920684222</v>
      </c>
      <c r="F12" s="13"/>
      <c r="G12" s="30">
        <v>310573.68</v>
      </c>
      <c r="H12" s="12"/>
      <c r="I12" s="51">
        <v>316666.37280782871</v>
      </c>
      <c r="J12" s="12"/>
    </row>
    <row r="13" spans="1:11" s="38" customFormat="1" x14ac:dyDescent="0.25">
      <c r="A13" s="1" t="s">
        <v>14</v>
      </c>
      <c r="B13" s="3" t="s">
        <v>15</v>
      </c>
      <c r="C13" s="29">
        <v>0.61799999999999999</v>
      </c>
      <c r="D13" s="14"/>
      <c r="E13" s="50">
        <v>0.38800000000000001</v>
      </c>
      <c r="F13" s="13"/>
      <c r="G13" s="30">
        <v>19491.099999999999</v>
      </c>
      <c r="H13" s="14"/>
      <c r="I13" s="51">
        <v>19234.990000000002</v>
      </c>
      <c r="J13" s="14"/>
    </row>
    <row r="14" spans="1:11" s="38" customFormat="1" x14ac:dyDescent="0.25">
      <c r="A14" s="1" t="s">
        <v>16</v>
      </c>
      <c r="B14" s="3" t="s">
        <v>17</v>
      </c>
      <c r="C14" s="29">
        <v>3.4359999999999999</v>
      </c>
      <c r="D14" s="14"/>
      <c r="E14" s="50">
        <v>3.0691889566609754</v>
      </c>
      <c r="F14" s="13"/>
      <c r="G14" s="30">
        <v>189032.18</v>
      </c>
      <c r="H14" s="14"/>
      <c r="I14" s="51">
        <v>211909.79859165338</v>
      </c>
      <c r="J14" s="14"/>
    </row>
    <row r="15" spans="1:11" s="38" customFormat="1" x14ac:dyDescent="0.25">
      <c r="A15" s="1" t="s">
        <v>61</v>
      </c>
      <c r="B15" s="3" t="s">
        <v>62</v>
      </c>
      <c r="C15" s="29">
        <v>0</v>
      </c>
      <c r="D15" s="14"/>
      <c r="E15" s="50">
        <v>0</v>
      </c>
      <c r="F15" s="13"/>
      <c r="G15" s="30">
        <v>10070.132896607513</v>
      </c>
      <c r="H15" s="14"/>
      <c r="I15" s="51">
        <v>10078.107679131657</v>
      </c>
      <c r="J15" s="14"/>
    </row>
    <row r="16" spans="1:11" x14ac:dyDescent="0.25">
      <c r="A16" s="1" t="s">
        <v>18</v>
      </c>
      <c r="B16" s="3" t="s">
        <v>19</v>
      </c>
      <c r="C16" s="29">
        <v>2.09</v>
      </c>
      <c r="D16" s="14"/>
      <c r="E16" s="50">
        <v>2.0627791180796211</v>
      </c>
      <c r="F16" s="13"/>
      <c r="G16" s="30">
        <v>524796.35</v>
      </c>
      <c r="H16" s="14"/>
      <c r="I16" s="51">
        <v>542973.74139947083</v>
      </c>
      <c r="J16" s="14"/>
    </row>
    <row r="17" spans="1:10" x14ac:dyDescent="0.25">
      <c r="A17" s="1" t="s">
        <v>20</v>
      </c>
      <c r="B17" s="3" t="s">
        <v>21</v>
      </c>
      <c r="C17" s="29">
        <v>2.6749999999999998</v>
      </c>
      <c r="D17" s="14"/>
      <c r="E17" s="50">
        <v>2.7480000000000002</v>
      </c>
      <c r="F17" s="13"/>
      <c r="G17" s="30">
        <v>17844.46</v>
      </c>
      <c r="H17" s="14"/>
      <c r="I17" s="30">
        <v>18145.62</v>
      </c>
      <c r="J17" s="14"/>
    </row>
    <row r="18" spans="1:10" x14ac:dyDescent="0.25">
      <c r="A18" s="1" t="s">
        <v>22</v>
      </c>
      <c r="B18" s="3" t="s">
        <v>23</v>
      </c>
      <c r="C18" s="29">
        <v>0.17</v>
      </c>
      <c r="D18" s="14"/>
      <c r="E18" s="50">
        <v>0.24470230958010691</v>
      </c>
      <c r="F18" s="13"/>
      <c r="G18" s="30">
        <v>61393.51</v>
      </c>
      <c r="H18" s="14"/>
      <c r="I18" s="30">
        <v>60257.29</v>
      </c>
      <c r="J18" s="14"/>
    </row>
    <row r="19" spans="1:10" x14ac:dyDescent="0.25">
      <c r="A19" s="1" t="s">
        <v>50</v>
      </c>
      <c r="B19" s="3" t="s">
        <v>46</v>
      </c>
      <c r="C19" s="29">
        <v>4.87</v>
      </c>
      <c r="D19" s="15"/>
      <c r="E19" s="29">
        <v>5.141</v>
      </c>
      <c r="F19" s="13"/>
      <c r="G19" s="30">
        <v>15505.88</v>
      </c>
      <c r="H19" s="15"/>
      <c r="I19" s="30">
        <v>16186.83</v>
      </c>
      <c r="J19" s="15"/>
    </row>
    <row r="20" spans="1:10" x14ac:dyDescent="0.25">
      <c r="A20" s="1" t="s">
        <v>24</v>
      </c>
      <c r="B20" s="3" t="s">
        <v>25</v>
      </c>
      <c r="C20" s="29">
        <v>1.363</v>
      </c>
      <c r="E20" s="29">
        <v>1.2888411485870672</v>
      </c>
      <c r="F20" s="14" t="s">
        <v>40</v>
      </c>
      <c r="G20" s="30">
        <v>26139195.670000002</v>
      </c>
      <c r="I20" s="30">
        <v>26570191.79728692</v>
      </c>
      <c r="J20" s="55" t="s">
        <v>40</v>
      </c>
    </row>
    <row r="21" spans="1:10" ht="15.75" thickBot="1" x14ac:dyDescent="0.3">
      <c r="A21" s="1" t="s">
        <v>26</v>
      </c>
      <c r="B21" s="2" t="s">
        <v>27</v>
      </c>
      <c r="C21" s="29">
        <v>1.8680000000000001</v>
      </c>
      <c r="E21" s="29">
        <v>1.6866814235887502</v>
      </c>
      <c r="F21" s="55" t="s">
        <v>40</v>
      </c>
      <c r="G21" s="30">
        <v>6288328.71</v>
      </c>
      <c r="I21" s="30">
        <v>6428077.1240648255</v>
      </c>
      <c r="J21" s="55" t="s">
        <v>40</v>
      </c>
    </row>
    <row r="22" spans="1:10" ht="15.75" thickBot="1" x14ac:dyDescent="0.3">
      <c r="A22" s="97" t="s">
        <v>28</v>
      </c>
      <c r="B22" s="98"/>
      <c r="C22" s="9"/>
      <c r="D22" s="16"/>
      <c r="E22" s="9"/>
      <c r="F22" s="16"/>
      <c r="G22" s="17">
        <f>SUM(G9:G21)</f>
        <v>33730802.27289661</v>
      </c>
      <c r="H22" s="17">
        <f>SUM(H9:H21)</f>
        <v>0</v>
      </c>
      <c r="I22" s="17">
        <f>SUM(I9:I21)</f>
        <v>34354612.986950666</v>
      </c>
      <c r="J22" s="16"/>
    </row>
    <row r="23" spans="1:10" ht="15.75" thickBot="1" x14ac:dyDescent="0.3">
      <c r="A23" s="99" t="s">
        <v>37</v>
      </c>
      <c r="B23" s="100"/>
      <c r="C23" s="18"/>
      <c r="D23" s="19"/>
      <c r="E23" s="18"/>
      <c r="F23" s="19"/>
      <c r="G23" s="20"/>
      <c r="H23" s="20"/>
      <c r="I23" s="20"/>
      <c r="J23" s="21"/>
    </row>
    <row r="24" spans="1:10" ht="15.75" thickBot="1" x14ac:dyDescent="0.3">
      <c r="A24" s="99" t="s">
        <v>29</v>
      </c>
      <c r="B24" s="100"/>
      <c r="C24" s="27">
        <f>AVERAGE(C9:C21)</f>
        <v>2.4155384615384614</v>
      </c>
      <c r="D24" s="27"/>
      <c r="E24" s="27">
        <f>AVERAGE(E9:E21)</f>
        <v>2.4546176576321979</v>
      </c>
      <c r="F24" s="27"/>
      <c r="G24" s="27">
        <f>AVERAGE(G9:G21)</f>
        <v>2594677.0979151237</v>
      </c>
      <c r="H24" s="27"/>
      <c r="I24" s="27">
        <f>AVERAGE(I9:I21)</f>
        <v>2642662.5374577437</v>
      </c>
      <c r="J24" s="16"/>
    </row>
    <row r="25" spans="1:10" ht="15.75" thickBot="1" x14ac:dyDescent="0.3">
      <c r="A25" s="101" t="s">
        <v>30</v>
      </c>
      <c r="B25" s="102"/>
      <c r="C25" s="27">
        <f>_xlfn.STDEV.S(C9:C21)</f>
        <v>2.5407728028884113</v>
      </c>
      <c r="D25" s="27"/>
      <c r="E25" s="27">
        <f>_xlfn.STDEV.S(E9:E21)</f>
        <v>2.6293003292983528</v>
      </c>
      <c r="F25" s="27"/>
      <c r="G25" s="27">
        <f>_xlfn.STDEV.S(G9:G21)</f>
        <v>7278452.0622097375</v>
      </c>
      <c r="H25" s="27"/>
      <c r="I25" s="27">
        <f>_xlfn.STDEV.S(I9:I21)</f>
        <v>7399174.9362793807</v>
      </c>
      <c r="J25" s="16"/>
    </row>
    <row r="26" spans="1:10" x14ac:dyDescent="0.25">
      <c r="A26" s="22"/>
      <c r="B26" s="22"/>
      <c r="C26" s="22"/>
      <c r="D26" s="22"/>
      <c r="E26" s="22"/>
      <c r="F26" s="23"/>
      <c r="G26" s="24"/>
      <c r="H26" s="24"/>
      <c r="I26" s="25"/>
      <c r="J26" s="23"/>
    </row>
    <row r="27" spans="1:10" x14ac:dyDescent="0.25">
      <c r="A27" s="22"/>
      <c r="B27" s="22"/>
      <c r="C27" s="103"/>
      <c r="D27" s="103"/>
      <c r="E27" s="103"/>
      <c r="F27" s="103"/>
      <c r="G27" s="103"/>
      <c r="H27" s="103"/>
      <c r="I27" s="103"/>
      <c r="J27" s="4"/>
    </row>
    <row r="28" spans="1:10" x14ac:dyDescent="0.25">
      <c r="A28" s="39" t="s">
        <v>31</v>
      </c>
      <c r="B28" s="25"/>
      <c r="C28" s="74"/>
      <c r="D28" s="74"/>
      <c r="E28" s="74"/>
      <c r="F28" s="26"/>
      <c r="G28" s="74"/>
      <c r="H28" s="74"/>
      <c r="I28" s="74"/>
      <c r="J28" s="26"/>
    </row>
    <row r="29" spans="1:10" x14ac:dyDescent="0.25">
      <c r="B29" s="4"/>
      <c r="C29" s="31"/>
      <c r="D29" s="32"/>
      <c r="E29" s="33"/>
      <c r="F29" s="4"/>
      <c r="G29" s="5"/>
      <c r="H29" s="4"/>
      <c r="I29" s="5"/>
      <c r="J29" s="4"/>
    </row>
    <row r="30" spans="1:10" x14ac:dyDescent="0.25">
      <c r="A30" s="69" t="s">
        <v>39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x14ac:dyDescent="0.25">
      <c r="A31" s="70" t="s">
        <v>32</v>
      </c>
      <c r="B31" s="70"/>
      <c r="C31" s="70"/>
      <c r="D31" s="70"/>
      <c r="E31" s="70"/>
      <c r="F31" s="70"/>
      <c r="G31" s="70"/>
      <c r="H31" s="70"/>
      <c r="I31" s="70"/>
      <c r="J31" s="70"/>
    </row>
    <row r="32" spans="1:10" x14ac:dyDescent="0.25">
      <c r="A32" s="71" t="s">
        <v>33</v>
      </c>
      <c r="B32" s="71"/>
      <c r="C32" s="71"/>
      <c r="D32" s="71"/>
      <c r="E32" s="71"/>
      <c r="F32" s="71"/>
      <c r="G32" s="71"/>
      <c r="H32" s="71"/>
      <c r="I32" s="71"/>
      <c r="J32" s="71"/>
    </row>
    <row r="33" spans="1:10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x14ac:dyDescent="0.25">
      <c r="A34" s="72" t="s">
        <v>34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5">
      <c r="A35" s="73" t="s">
        <v>35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0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x14ac:dyDescent="0.25">
      <c r="A38" s="105" t="s">
        <v>64</v>
      </c>
      <c r="B38" s="105"/>
      <c r="C38" s="105"/>
      <c r="D38" s="105"/>
      <c r="E38" s="105"/>
      <c r="F38" s="105"/>
      <c r="G38" s="105"/>
      <c r="H38" s="105"/>
      <c r="I38" s="105"/>
      <c r="J38" s="105"/>
    </row>
    <row r="39" spans="1:10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x14ac:dyDescent="0.25">
      <c r="A40" s="57" t="s">
        <v>51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8" customHeight="1" x14ac:dyDescent="0.25">
      <c r="A41" s="56" t="s">
        <v>66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35.25" customHeight="1" x14ac:dyDescent="0.25">
      <c r="A43" s="67" t="s">
        <v>42</v>
      </c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47.25" customHeight="1" x14ac:dyDescent="0.25">
      <c r="A44" s="68" t="s">
        <v>44</v>
      </c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36" customHeight="1" x14ac:dyDescent="0.25">
      <c r="A45" s="68" t="s">
        <v>43</v>
      </c>
      <c r="B45" s="68"/>
      <c r="C45" s="68"/>
      <c r="D45" s="68"/>
      <c r="E45" s="68"/>
      <c r="F45" s="68"/>
      <c r="G45" s="68"/>
      <c r="H45" s="68"/>
      <c r="I45" s="68"/>
      <c r="J45" s="68"/>
    </row>
    <row r="46" spans="1:10" ht="35.25" customHeight="1" x14ac:dyDescent="0.25">
      <c r="A46" s="68" t="s">
        <v>41</v>
      </c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25.5" customHeight="1" x14ac:dyDescent="0.25"/>
    <row r="48" spans="1:10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</row>
    <row r="49" spans="1:10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</row>
    <row r="50" spans="1:10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</row>
    <row r="51" spans="1:10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</row>
  </sheetData>
  <mergeCells count="28">
    <mergeCell ref="C28:E28"/>
    <mergeCell ref="G28:I28"/>
    <mergeCell ref="A2:J3"/>
    <mergeCell ref="A4:A8"/>
    <mergeCell ref="B4:B8"/>
    <mergeCell ref="C4:E5"/>
    <mergeCell ref="G4:I5"/>
    <mergeCell ref="C6:E6"/>
    <mergeCell ref="G6:I6"/>
    <mergeCell ref="C7:E7"/>
    <mergeCell ref="G7:I7"/>
    <mergeCell ref="A22:B22"/>
    <mergeCell ref="A23:B23"/>
    <mergeCell ref="A24:B24"/>
    <mergeCell ref="A25:B25"/>
    <mergeCell ref="C27:I27"/>
    <mergeCell ref="A30:J30"/>
    <mergeCell ref="A31:J31"/>
    <mergeCell ref="A32:J32"/>
    <mergeCell ref="A34:J34"/>
    <mergeCell ref="A35:J35"/>
    <mergeCell ref="A48:J49"/>
    <mergeCell ref="A50:J51"/>
    <mergeCell ref="A38:J38"/>
    <mergeCell ref="A43:J43"/>
    <mergeCell ref="A44:J44"/>
    <mergeCell ref="A45:J45"/>
    <mergeCell ref="A46:J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80" zoomScaleNormal="80" workbookViewId="0"/>
  </sheetViews>
  <sheetFormatPr baseColWidth="10" defaultRowHeight="15" x14ac:dyDescent="0.25"/>
  <cols>
    <col min="1" max="1" width="29.140625" bestFit="1" customWidth="1"/>
    <col min="2" max="2" width="68.28515625" bestFit="1" customWidth="1"/>
    <col min="3" max="3" width="19.7109375" customWidth="1"/>
    <col min="4" max="4" width="2.28515625" customWidth="1"/>
    <col min="5" max="5" width="19.7109375" customWidth="1"/>
    <col min="6" max="6" width="3.7109375" customWidth="1"/>
    <col min="7" max="7" width="19.7109375" customWidth="1"/>
    <col min="8" max="8" width="2" customWidth="1"/>
    <col min="9" max="9" width="19.7109375" customWidth="1"/>
    <col min="10" max="10" width="3.140625" bestFit="1" customWidth="1"/>
    <col min="257" max="257" width="29.140625" bestFit="1" customWidth="1"/>
    <col min="258" max="258" width="68.28515625" bestFit="1" customWidth="1"/>
    <col min="259" max="259" width="19.85546875" bestFit="1" customWidth="1"/>
    <col min="260" max="260" width="2.28515625" customWidth="1"/>
    <col min="261" max="261" width="18.140625" bestFit="1" customWidth="1"/>
    <col min="262" max="262" width="3.7109375" customWidth="1"/>
    <col min="263" max="263" width="18.42578125" bestFit="1" customWidth="1"/>
    <col min="264" max="264" width="2" customWidth="1"/>
    <col min="265" max="265" width="18.140625" bestFit="1" customWidth="1"/>
    <col min="266" max="266" width="3.140625" bestFit="1" customWidth="1"/>
    <col min="513" max="513" width="29.140625" bestFit="1" customWidth="1"/>
    <col min="514" max="514" width="68.28515625" bestFit="1" customWidth="1"/>
    <col min="515" max="515" width="19.85546875" bestFit="1" customWidth="1"/>
    <col min="516" max="516" width="2.28515625" customWidth="1"/>
    <col min="517" max="517" width="18.140625" bestFit="1" customWidth="1"/>
    <col min="518" max="518" width="3.7109375" customWidth="1"/>
    <col min="519" max="519" width="18.42578125" bestFit="1" customWidth="1"/>
    <col min="520" max="520" width="2" customWidth="1"/>
    <col min="521" max="521" width="18.140625" bestFit="1" customWidth="1"/>
    <col min="522" max="522" width="3.140625" bestFit="1" customWidth="1"/>
    <col min="769" max="769" width="29.140625" bestFit="1" customWidth="1"/>
    <col min="770" max="770" width="68.28515625" bestFit="1" customWidth="1"/>
    <col min="771" max="771" width="19.85546875" bestFit="1" customWidth="1"/>
    <col min="772" max="772" width="2.28515625" customWidth="1"/>
    <col min="773" max="773" width="18.140625" bestFit="1" customWidth="1"/>
    <col min="774" max="774" width="3.7109375" customWidth="1"/>
    <col min="775" max="775" width="18.42578125" bestFit="1" customWidth="1"/>
    <col min="776" max="776" width="2" customWidth="1"/>
    <col min="777" max="777" width="18.140625" bestFit="1" customWidth="1"/>
    <col min="778" max="778" width="3.140625" bestFit="1" customWidth="1"/>
    <col min="1025" max="1025" width="29.140625" bestFit="1" customWidth="1"/>
    <col min="1026" max="1026" width="68.28515625" bestFit="1" customWidth="1"/>
    <col min="1027" max="1027" width="19.85546875" bestFit="1" customWidth="1"/>
    <col min="1028" max="1028" width="2.28515625" customWidth="1"/>
    <col min="1029" max="1029" width="18.140625" bestFit="1" customWidth="1"/>
    <col min="1030" max="1030" width="3.7109375" customWidth="1"/>
    <col min="1031" max="1031" width="18.42578125" bestFit="1" customWidth="1"/>
    <col min="1032" max="1032" width="2" customWidth="1"/>
    <col min="1033" max="1033" width="18.140625" bestFit="1" customWidth="1"/>
    <col min="1034" max="1034" width="3.140625" bestFit="1" customWidth="1"/>
    <col min="1281" max="1281" width="29.140625" bestFit="1" customWidth="1"/>
    <col min="1282" max="1282" width="68.28515625" bestFit="1" customWidth="1"/>
    <col min="1283" max="1283" width="19.85546875" bestFit="1" customWidth="1"/>
    <col min="1284" max="1284" width="2.28515625" customWidth="1"/>
    <col min="1285" max="1285" width="18.140625" bestFit="1" customWidth="1"/>
    <col min="1286" max="1286" width="3.7109375" customWidth="1"/>
    <col min="1287" max="1287" width="18.42578125" bestFit="1" customWidth="1"/>
    <col min="1288" max="1288" width="2" customWidth="1"/>
    <col min="1289" max="1289" width="18.140625" bestFit="1" customWidth="1"/>
    <col min="1290" max="1290" width="3.140625" bestFit="1" customWidth="1"/>
    <col min="1537" max="1537" width="29.140625" bestFit="1" customWidth="1"/>
    <col min="1538" max="1538" width="68.28515625" bestFit="1" customWidth="1"/>
    <col min="1539" max="1539" width="19.85546875" bestFit="1" customWidth="1"/>
    <col min="1540" max="1540" width="2.28515625" customWidth="1"/>
    <col min="1541" max="1541" width="18.140625" bestFit="1" customWidth="1"/>
    <col min="1542" max="1542" width="3.7109375" customWidth="1"/>
    <col min="1543" max="1543" width="18.42578125" bestFit="1" customWidth="1"/>
    <col min="1544" max="1544" width="2" customWidth="1"/>
    <col min="1545" max="1545" width="18.140625" bestFit="1" customWidth="1"/>
    <col min="1546" max="1546" width="3.140625" bestFit="1" customWidth="1"/>
    <col min="1793" max="1793" width="29.140625" bestFit="1" customWidth="1"/>
    <col min="1794" max="1794" width="68.28515625" bestFit="1" customWidth="1"/>
    <col min="1795" max="1795" width="19.85546875" bestFit="1" customWidth="1"/>
    <col min="1796" max="1796" width="2.28515625" customWidth="1"/>
    <col min="1797" max="1797" width="18.140625" bestFit="1" customWidth="1"/>
    <col min="1798" max="1798" width="3.7109375" customWidth="1"/>
    <col min="1799" max="1799" width="18.42578125" bestFit="1" customWidth="1"/>
    <col min="1800" max="1800" width="2" customWidth="1"/>
    <col min="1801" max="1801" width="18.140625" bestFit="1" customWidth="1"/>
    <col min="1802" max="1802" width="3.140625" bestFit="1" customWidth="1"/>
    <col min="2049" max="2049" width="29.140625" bestFit="1" customWidth="1"/>
    <col min="2050" max="2050" width="68.28515625" bestFit="1" customWidth="1"/>
    <col min="2051" max="2051" width="19.85546875" bestFit="1" customWidth="1"/>
    <col min="2052" max="2052" width="2.28515625" customWidth="1"/>
    <col min="2053" max="2053" width="18.140625" bestFit="1" customWidth="1"/>
    <col min="2054" max="2054" width="3.7109375" customWidth="1"/>
    <col min="2055" max="2055" width="18.42578125" bestFit="1" customWidth="1"/>
    <col min="2056" max="2056" width="2" customWidth="1"/>
    <col min="2057" max="2057" width="18.140625" bestFit="1" customWidth="1"/>
    <col min="2058" max="2058" width="3.140625" bestFit="1" customWidth="1"/>
    <col min="2305" max="2305" width="29.140625" bestFit="1" customWidth="1"/>
    <col min="2306" max="2306" width="68.28515625" bestFit="1" customWidth="1"/>
    <col min="2307" max="2307" width="19.85546875" bestFit="1" customWidth="1"/>
    <col min="2308" max="2308" width="2.28515625" customWidth="1"/>
    <col min="2309" max="2309" width="18.140625" bestFit="1" customWidth="1"/>
    <col min="2310" max="2310" width="3.7109375" customWidth="1"/>
    <col min="2311" max="2311" width="18.42578125" bestFit="1" customWidth="1"/>
    <col min="2312" max="2312" width="2" customWidth="1"/>
    <col min="2313" max="2313" width="18.140625" bestFit="1" customWidth="1"/>
    <col min="2314" max="2314" width="3.140625" bestFit="1" customWidth="1"/>
    <col min="2561" max="2561" width="29.140625" bestFit="1" customWidth="1"/>
    <col min="2562" max="2562" width="68.28515625" bestFit="1" customWidth="1"/>
    <col min="2563" max="2563" width="19.85546875" bestFit="1" customWidth="1"/>
    <col min="2564" max="2564" width="2.28515625" customWidth="1"/>
    <col min="2565" max="2565" width="18.140625" bestFit="1" customWidth="1"/>
    <col min="2566" max="2566" width="3.7109375" customWidth="1"/>
    <col min="2567" max="2567" width="18.42578125" bestFit="1" customWidth="1"/>
    <col min="2568" max="2568" width="2" customWidth="1"/>
    <col min="2569" max="2569" width="18.140625" bestFit="1" customWidth="1"/>
    <col min="2570" max="2570" width="3.140625" bestFit="1" customWidth="1"/>
    <col min="2817" max="2817" width="29.140625" bestFit="1" customWidth="1"/>
    <col min="2818" max="2818" width="68.28515625" bestFit="1" customWidth="1"/>
    <col min="2819" max="2819" width="19.85546875" bestFit="1" customWidth="1"/>
    <col min="2820" max="2820" width="2.28515625" customWidth="1"/>
    <col min="2821" max="2821" width="18.140625" bestFit="1" customWidth="1"/>
    <col min="2822" max="2822" width="3.7109375" customWidth="1"/>
    <col min="2823" max="2823" width="18.42578125" bestFit="1" customWidth="1"/>
    <col min="2824" max="2824" width="2" customWidth="1"/>
    <col min="2825" max="2825" width="18.140625" bestFit="1" customWidth="1"/>
    <col min="2826" max="2826" width="3.140625" bestFit="1" customWidth="1"/>
    <col min="3073" max="3073" width="29.140625" bestFit="1" customWidth="1"/>
    <col min="3074" max="3074" width="68.28515625" bestFit="1" customWidth="1"/>
    <col min="3075" max="3075" width="19.85546875" bestFit="1" customWidth="1"/>
    <col min="3076" max="3076" width="2.28515625" customWidth="1"/>
    <col min="3077" max="3077" width="18.140625" bestFit="1" customWidth="1"/>
    <col min="3078" max="3078" width="3.7109375" customWidth="1"/>
    <col min="3079" max="3079" width="18.42578125" bestFit="1" customWidth="1"/>
    <col min="3080" max="3080" width="2" customWidth="1"/>
    <col min="3081" max="3081" width="18.140625" bestFit="1" customWidth="1"/>
    <col min="3082" max="3082" width="3.140625" bestFit="1" customWidth="1"/>
    <col min="3329" max="3329" width="29.140625" bestFit="1" customWidth="1"/>
    <col min="3330" max="3330" width="68.28515625" bestFit="1" customWidth="1"/>
    <col min="3331" max="3331" width="19.85546875" bestFit="1" customWidth="1"/>
    <col min="3332" max="3332" width="2.28515625" customWidth="1"/>
    <col min="3333" max="3333" width="18.140625" bestFit="1" customWidth="1"/>
    <col min="3334" max="3334" width="3.7109375" customWidth="1"/>
    <col min="3335" max="3335" width="18.42578125" bestFit="1" customWidth="1"/>
    <col min="3336" max="3336" width="2" customWidth="1"/>
    <col min="3337" max="3337" width="18.140625" bestFit="1" customWidth="1"/>
    <col min="3338" max="3338" width="3.140625" bestFit="1" customWidth="1"/>
    <col min="3585" max="3585" width="29.140625" bestFit="1" customWidth="1"/>
    <col min="3586" max="3586" width="68.28515625" bestFit="1" customWidth="1"/>
    <col min="3587" max="3587" width="19.85546875" bestFit="1" customWidth="1"/>
    <col min="3588" max="3588" width="2.28515625" customWidth="1"/>
    <col min="3589" max="3589" width="18.140625" bestFit="1" customWidth="1"/>
    <col min="3590" max="3590" width="3.7109375" customWidth="1"/>
    <col min="3591" max="3591" width="18.42578125" bestFit="1" customWidth="1"/>
    <col min="3592" max="3592" width="2" customWidth="1"/>
    <col min="3593" max="3593" width="18.140625" bestFit="1" customWidth="1"/>
    <col min="3594" max="3594" width="3.140625" bestFit="1" customWidth="1"/>
    <col min="3841" max="3841" width="29.140625" bestFit="1" customWidth="1"/>
    <col min="3842" max="3842" width="68.28515625" bestFit="1" customWidth="1"/>
    <col min="3843" max="3843" width="19.85546875" bestFit="1" customWidth="1"/>
    <col min="3844" max="3844" width="2.28515625" customWidth="1"/>
    <col min="3845" max="3845" width="18.140625" bestFit="1" customWidth="1"/>
    <col min="3846" max="3846" width="3.7109375" customWidth="1"/>
    <col min="3847" max="3847" width="18.42578125" bestFit="1" customWidth="1"/>
    <col min="3848" max="3848" width="2" customWidth="1"/>
    <col min="3849" max="3849" width="18.140625" bestFit="1" customWidth="1"/>
    <col min="3850" max="3850" width="3.140625" bestFit="1" customWidth="1"/>
    <col min="4097" max="4097" width="29.140625" bestFit="1" customWidth="1"/>
    <col min="4098" max="4098" width="68.28515625" bestFit="1" customWidth="1"/>
    <col min="4099" max="4099" width="19.85546875" bestFit="1" customWidth="1"/>
    <col min="4100" max="4100" width="2.28515625" customWidth="1"/>
    <col min="4101" max="4101" width="18.140625" bestFit="1" customWidth="1"/>
    <col min="4102" max="4102" width="3.7109375" customWidth="1"/>
    <col min="4103" max="4103" width="18.42578125" bestFit="1" customWidth="1"/>
    <col min="4104" max="4104" width="2" customWidth="1"/>
    <col min="4105" max="4105" width="18.140625" bestFit="1" customWidth="1"/>
    <col min="4106" max="4106" width="3.140625" bestFit="1" customWidth="1"/>
    <col min="4353" max="4353" width="29.140625" bestFit="1" customWidth="1"/>
    <col min="4354" max="4354" width="68.28515625" bestFit="1" customWidth="1"/>
    <col min="4355" max="4355" width="19.85546875" bestFit="1" customWidth="1"/>
    <col min="4356" max="4356" width="2.28515625" customWidth="1"/>
    <col min="4357" max="4357" width="18.140625" bestFit="1" customWidth="1"/>
    <col min="4358" max="4358" width="3.7109375" customWidth="1"/>
    <col min="4359" max="4359" width="18.42578125" bestFit="1" customWidth="1"/>
    <col min="4360" max="4360" width="2" customWidth="1"/>
    <col min="4361" max="4361" width="18.140625" bestFit="1" customWidth="1"/>
    <col min="4362" max="4362" width="3.140625" bestFit="1" customWidth="1"/>
    <col min="4609" max="4609" width="29.140625" bestFit="1" customWidth="1"/>
    <col min="4610" max="4610" width="68.28515625" bestFit="1" customWidth="1"/>
    <col min="4611" max="4611" width="19.85546875" bestFit="1" customWidth="1"/>
    <col min="4612" max="4612" width="2.28515625" customWidth="1"/>
    <col min="4613" max="4613" width="18.140625" bestFit="1" customWidth="1"/>
    <col min="4614" max="4614" width="3.7109375" customWidth="1"/>
    <col min="4615" max="4615" width="18.42578125" bestFit="1" customWidth="1"/>
    <col min="4616" max="4616" width="2" customWidth="1"/>
    <col min="4617" max="4617" width="18.140625" bestFit="1" customWidth="1"/>
    <col min="4618" max="4618" width="3.140625" bestFit="1" customWidth="1"/>
    <col min="4865" max="4865" width="29.140625" bestFit="1" customWidth="1"/>
    <col min="4866" max="4866" width="68.28515625" bestFit="1" customWidth="1"/>
    <col min="4867" max="4867" width="19.85546875" bestFit="1" customWidth="1"/>
    <col min="4868" max="4868" width="2.28515625" customWidth="1"/>
    <col min="4869" max="4869" width="18.140625" bestFit="1" customWidth="1"/>
    <col min="4870" max="4870" width="3.7109375" customWidth="1"/>
    <col min="4871" max="4871" width="18.42578125" bestFit="1" customWidth="1"/>
    <col min="4872" max="4872" width="2" customWidth="1"/>
    <col min="4873" max="4873" width="18.140625" bestFit="1" customWidth="1"/>
    <col min="4874" max="4874" width="3.140625" bestFit="1" customWidth="1"/>
    <col min="5121" max="5121" width="29.140625" bestFit="1" customWidth="1"/>
    <col min="5122" max="5122" width="68.28515625" bestFit="1" customWidth="1"/>
    <col min="5123" max="5123" width="19.85546875" bestFit="1" customWidth="1"/>
    <col min="5124" max="5124" width="2.28515625" customWidth="1"/>
    <col min="5125" max="5125" width="18.140625" bestFit="1" customWidth="1"/>
    <col min="5126" max="5126" width="3.7109375" customWidth="1"/>
    <col min="5127" max="5127" width="18.42578125" bestFit="1" customWidth="1"/>
    <col min="5128" max="5128" width="2" customWidth="1"/>
    <col min="5129" max="5129" width="18.140625" bestFit="1" customWidth="1"/>
    <col min="5130" max="5130" width="3.140625" bestFit="1" customWidth="1"/>
    <col min="5377" max="5377" width="29.140625" bestFit="1" customWidth="1"/>
    <col min="5378" max="5378" width="68.28515625" bestFit="1" customWidth="1"/>
    <col min="5379" max="5379" width="19.85546875" bestFit="1" customWidth="1"/>
    <col min="5380" max="5380" width="2.28515625" customWidth="1"/>
    <col min="5381" max="5381" width="18.140625" bestFit="1" customWidth="1"/>
    <col min="5382" max="5382" width="3.7109375" customWidth="1"/>
    <col min="5383" max="5383" width="18.42578125" bestFit="1" customWidth="1"/>
    <col min="5384" max="5384" width="2" customWidth="1"/>
    <col min="5385" max="5385" width="18.140625" bestFit="1" customWidth="1"/>
    <col min="5386" max="5386" width="3.140625" bestFit="1" customWidth="1"/>
    <col min="5633" max="5633" width="29.140625" bestFit="1" customWidth="1"/>
    <col min="5634" max="5634" width="68.28515625" bestFit="1" customWidth="1"/>
    <col min="5635" max="5635" width="19.85546875" bestFit="1" customWidth="1"/>
    <col min="5636" max="5636" width="2.28515625" customWidth="1"/>
    <col min="5637" max="5637" width="18.140625" bestFit="1" customWidth="1"/>
    <col min="5638" max="5638" width="3.7109375" customWidth="1"/>
    <col min="5639" max="5639" width="18.42578125" bestFit="1" customWidth="1"/>
    <col min="5640" max="5640" width="2" customWidth="1"/>
    <col min="5641" max="5641" width="18.140625" bestFit="1" customWidth="1"/>
    <col min="5642" max="5642" width="3.140625" bestFit="1" customWidth="1"/>
    <col min="5889" max="5889" width="29.140625" bestFit="1" customWidth="1"/>
    <col min="5890" max="5890" width="68.28515625" bestFit="1" customWidth="1"/>
    <col min="5891" max="5891" width="19.85546875" bestFit="1" customWidth="1"/>
    <col min="5892" max="5892" width="2.28515625" customWidth="1"/>
    <col min="5893" max="5893" width="18.140625" bestFit="1" customWidth="1"/>
    <col min="5894" max="5894" width="3.7109375" customWidth="1"/>
    <col min="5895" max="5895" width="18.42578125" bestFit="1" customWidth="1"/>
    <col min="5896" max="5896" width="2" customWidth="1"/>
    <col min="5897" max="5897" width="18.140625" bestFit="1" customWidth="1"/>
    <col min="5898" max="5898" width="3.140625" bestFit="1" customWidth="1"/>
    <col min="6145" max="6145" width="29.140625" bestFit="1" customWidth="1"/>
    <col min="6146" max="6146" width="68.28515625" bestFit="1" customWidth="1"/>
    <col min="6147" max="6147" width="19.85546875" bestFit="1" customWidth="1"/>
    <col min="6148" max="6148" width="2.28515625" customWidth="1"/>
    <col min="6149" max="6149" width="18.140625" bestFit="1" customWidth="1"/>
    <col min="6150" max="6150" width="3.7109375" customWidth="1"/>
    <col min="6151" max="6151" width="18.42578125" bestFit="1" customWidth="1"/>
    <col min="6152" max="6152" width="2" customWidth="1"/>
    <col min="6153" max="6153" width="18.140625" bestFit="1" customWidth="1"/>
    <col min="6154" max="6154" width="3.140625" bestFit="1" customWidth="1"/>
    <col min="6401" max="6401" width="29.140625" bestFit="1" customWidth="1"/>
    <col min="6402" max="6402" width="68.28515625" bestFit="1" customWidth="1"/>
    <col min="6403" max="6403" width="19.85546875" bestFit="1" customWidth="1"/>
    <col min="6404" max="6404" width="2.28515625" customWidth="1"/>
    <col min="6405" max="6405" width="18.140625" bestFit="1" customWidth="1"/>
    <col min="6406" max="6406" width="3.7109375" customWidth="1"/>
    <col min="6407" max="6407" width="18.42578125" bestFit="1" customWidth="1"/>
    <col min="6408" max="6408" width="2" customWidth="1"/>
    <col min="6409" max="6409" width="18.140625" bestFit="1" customWidth="1"/>
    <col min="6410" max="6410" width="3.140625" bestFit="1" customWidth="1"/>
    <col min="6657" max="6657" width="29.140625" bestFit="1" customWidth="1"/>
    <col min="6658" max="6658" width="68.28515625" bestFit="1" customWidth="1"/>
    <col min="6659" max="6659" width="19.85546875" bestFit="1" customWidth="1"/>
    <col min="6660" max="6660" width="2.28515625" customWidth="1"/>
    <col min="6661" max="6661" width="18.140625" bestFit="1" customWidth="1"/>
    <col min="6662" max="6662" width="3.7109375" customWidth="1"/>
    <col min="6663" max="6663" width="18.42578125" bestFit="1" customWidth="1"/>
    <col min="6664" max="6664" width="2" customWidth="1"/>
    <col min="6665" max="6665" width="18.140625" bestFit="1" customWidth="1"/>
    <col min="6666" max="6666" width="3.140625" bestFit="1" customWidth="1"/>
    <col min="6913" max="6913" width="29.140625" bestFit="1" customWidth="1"/>
    <col min="6914" max="6914" width="68.28515625" bestFit="1" customWidth="1"/>
    <col min="6915" max="6915" width="19.85546875" bestFit="1" customWidth="1"/>
    <col min="6916" max="6916" width="2.28515625" customWidth="1"/>
    <col min="6917" max="6917" width="18.140625" bestFit="1" customWidth="1"/>
    <col min="6918" max="6918" width="3.7109375" customWidth="1"/>
    <col min="6919" max="6919" width="18.42578125" bestFit="1" customWidth="1"/>
    <col min="6920" max="6920" width="2" customWidth="1"/>
    <col min="6921" max="6921" width="18.140625" bestFit="1" customWidth="1"/>
    <col min="6922" max="6922" width="3.140625" bestFit="1" customWidth="1"/>
    <col min="7169" max="7169" width="29.140625" bestFit="1" customWidth="1"/>
    <col min="7170" max="7170" width="68.28515625" bestFit="1" customWidth="1"/>
    <col min="7171" max="7171" width="19.85546875" bestFit="1" customWidth="1"/>
    <col min="7172" max="7172" width="2.28515625" customWidth="1"/>
    <col min="7173" max="7173" width="18.140625" bestFit="1" customWidth="1"/>
    <col min="7174" max="7174" width="3.7109375" customWidth="1"/>
    <col min="7175" max="7175" width="18.42578125" bestFit="1" customWidth="1"/>
    <col min="7176" max="7176" width="2" customWidth="1"/>
    <col min="7177" max="7177" width="18.140625" bestFit="1" customWidth="1"/>
    <col min="7178" max="7178" width="3.140625" bestFit="1" customWidth="1"/>
    <col min="7425" max="7425" width="29.140625" bestFit="1" customWidth="1"/>
    <col min="7426" max="7426" width="68.28515625" bestFit="1" customWidth="1"/>
    <col min="7427" max="7427" width="19.85546875" bestFit="1" customWidth="1"/>
    <col min="7428" max="7428" width="2.28515625" customWidth="1"/>
    <col min="7429" max="7429" width="18.140625" bestFit="1" customWidth="1"/>
    <col min="7430" max="7430" width="3.7109375" customWidth="1"/>
    <col min="7431" max="7431" width="18.42578125" bestFit="1" customWidth="1"/>
    <col min="7432" max="7432" width="2" customWidth="1"/>
    <col min="7433" max="7433" width="18.140625" bestFit="1" customWidth="1"/>
    <col min="7434" max="7434" width="3.140625" bestFit="1" customWidth="1"/>
    <col min="7681" max="7681" width="29.140625" bestFit="1" customWidth="1"/>
    <col min="7682" max="7682" width="68.28515625" bestFit="1" customWidth="1"/>
    <col min="7683" max="7683" width="19.85546875" bestFit="1" customWidth="1"/>
    <col min="7684" max="7684" width="2.28515625" customWidth="1"/>
    <col min="7685" max="7685" width="18.140625" bestFit="1" customWidth="1"/>
    <col min="7686" max="7686" width="3.7109375" customWidth="1"/>
    <col min="7687" max="7687" width="18.42578125" bestFit="1" customWidth="1"/>
    <col min="7688" max="7688" width="2" customWidth="1"/>
    <col min="7689" max="7689" width="18.140625" bestFit="1" customWidth="1"/>
    <col min="7690" max="7690" width="3.140625" bestFit="1" customWidth="1"/>
    <col min="7937" max="7937" width="29.140625" bestFit="1" customWidth="1"/>
    <col min="7938" max="7938" width="68.28515625" bestFit="1" customWidth="1"/>
    <col min="7939" max="7939" width="19.85546875" bestFit="1" customWidth="1"/>
    <col min="7940" max="7940" width="2.28515625" customWidth="1"/>
    <col min="7941" max="7941" width="18.140625" bestFit="1" customWidth="1"/>
    <col min="7942" max="7942" width="3.7109375" customWidth="1"/>
    <col min="7943" max="7943" width="18.42578125" bestFit="1" customWidth="1"/>
    <col min="7944" max="7944" width="2" customWidth="1"/>
    <col min="7945" max="7945" width="18.140625" bestFit="1" customWidth="1"/>
    <col min="7946" max="7946" width="3.140625" bestFit="1" customWidth="1"/>
    <col min="8193" max="8193" width="29.140625" bestFit="1" customWidth="1"/>
    <col min="8194" max="8194" width="68.28515625" bestFit="1" customWidth="1"/>
    <col min="8195" max="8195" width="19.85546875" bestFit="1" customWidth="1"/>
    <col min="8196" max="8196" width="2.28515625" customWidth="1"/>
    <col min="8197" max="8197" width="18.140625" bestFit="1" customWidth="1"/>
    <col min="8198" max="8198" width="3.7109375" customWidth="1"/>
    <col min="8199" max="8199" width="18.42578125" bestFit="1" customWidth="1"/>
    <col min="8200" max="8200" width="2" customWidth="1"/>
    <col min="8201" max="8201" width="18.140625" bestFit="1" customWidth="1"/>
    <col min="8202" max="8202" width="3.140625" bestFit="1" customWidth="1"/>
    <col min="8449" max="8449" width="29.140625" bestFit="1" customWidth="1"/>
    <col min="8450" max="8450" width="68.28515625" bestFit="1" customWidth="1"/>
    <col min="8451" max="8451" width="19.85546875" bestFit="1" customWidth="1"/>
    <col min="8452" max="8452" width="2.28515625" customWidth="1"/>
    <col min="8453" max="8453" width="18.140625" bestFit="1" customWidth="1"/>
    <col min="8454" max="8454" width="3.7109375" customWidth="1"/>
    <col min="8455" max="8455" width="18.42578125" bestFit="1" customWidth="1"/>
    <col min="8456" max="8456" width="2" customWidth="1"/>
    <col min="8457" max="8457" width="18.140625" bestFit="1" customWidth="1"/>
    <col min="8458" max="8458" width="3.140625" bestFit="1" customWidth="1"/>
    <col min="8705" max="8705" width="29.140625" bestFit="1" customWidth="1"/>
    <col min="8706" max="8706" width="68.28515625" bestFit="1" customWidth="1"/>
    <col min="8707" max="8707" width="19.85546875" bestFit="1" customWidth="1"/>
    <col min="8708" max="8708" width="2.28515625" customWidth="1"/>
    <col min="8709" max="8709" width="18.140625" bestFit="1" customWidth="1"/>
    <col min="8710" max="8710" width="3.7109375" customWidth="1"/>
    <col min="8711" max="8711" width="18.42578125" bestFit="1" customWidth="1"/>
    <col min="8712" max="8712" width="2" customWidth="1"/>
    <col min="8713" max="8713" width="18.140625" bestFit="1" customWidth="1"/>
    <col min="8714" max="8714" width="3.140625" bestFit="1" customWidth="1"/>
    <col min="8961" max="8961" width="29.140625" bestFit="1" customWidth="1"/>
    <col min="8962" max="8962" width="68.28515625" bestFit="1" customWidth="1"/>
    <col min="8963" max="8963" width="19.85546875" bestFit="1" customWidth="1"/>
    <col min="8964" max="8964" width="2.28515625" customWidth="1"/>
    <col min="8965" max="8965" width="18.140625" bestFit="1" customWidth="1"/>
    <col min="8966" max="8966" width="3.7109375" customWidth="1"/>
    <col min="8967" max="8967" width="18.42578125" bestFit="1" customWidth="1"/>
    <col min="8968" max="8968" width="2" customWidth="1"/>
    <col min="8969" max="8969" width="18.140625" bestFit="1" customWidth="1"/>
    <col min="8970" max="8970" width="3.140625" bestFit="1" customWidth="1"/>
    <col min="9217" max="9217" width="29.140625" bestFit="1" customWidth="1"/>
    <col min="9218" max="9218" width="68.28515625" bestFit="1" customWidth="1"/>
    <col min="9219" max="9219" width="19.85546875" bestFit="1" customWidth="1"/>
    <col min="9220" max="9220" width="2.28515625" customWidth="1"/>
    <col min="9221" max="9221" width="18.140625" bestFit="1" customWidth="1"/>
    <col min="9222" max="9222" width="3.7109375" customWidth="1"/>
    <col min="9223" max="9223" width="18.42578125" bestFit="1" customWidth="1"/>
    <col min="9224" max="9224" width="2" customWidth="1"/>
    <col min="9225" max="9225" width="18.140625" bestFit="1" customWidth="1"/>
    <col min="9226" max="9226" width="3.140625" bestFit="1" customWidth="1"/>
    <col min="9473" max="9473" width="29.140625" bestFit="1" customWidth="1"/>
    <col min="9474" max="9474" width="68.28515625" bestFit="1" customWidth="1"/>
    <col min="9475" max="9475" width="19.85546875" bestFit="1" customWidth="1"/>
    <col min="9476" max="9476" width="2.28515625" customWidth="1"/>
    <col min="9477" max="9477" width="18.140625" bestFit="1" customWidth="1"/>
    <col min="9478" max="9478" width="3.7109375" customWidth="1"/>
    <col min="9479" max="9479" width="18.42578125" bestFit="1" customWidth="1"/>
    <col min="9480" max="9480" width="2" customWidth="1"/>
    <col min="9481" max="9481" width="18.140625" bestFit="1" customWidth="1"/>
    <col min="9482" max="9482" width="3.140625" bestFit="1" customWidth="1"/>
    <col min="9729" max="9729" width="29.140625" bestFit="1" customWidth="1"/>
    <col min="9730" max="9730" width="68.28515625" bestFit="1" customWidth="1"/>
    <col min="9731" max="9731" width="19.85546875" bestFit="1" customWidth="1"/>
    <col min="9732" max="9732" width="2.28515625" customWidth="1"/>
    <col min="9733" max="9733" width="18.140625" bestFit="1" customWidth="1"/>
    <col min="9734" max="9734" width="3.7109375" customWidth="1"/>
    <col min="9735" max="9735" width="18.42578125" bestFit="1" customWidth="1"/>
    <col min="9736" max="9736" width="2" customWidth="1"/>
    <col min="9737" max="9737" width="18.140625" bestFit="1" customWidth="1"/>
    <col min="9738" max="9738" width="3.140625" bestFit="1" customWidth="1"/>
    <col min="9985" max="9985" width="29.140625" bestFit="1" customWidth="1"/>
    <col min="9986" max="9986" width="68.28515625" bestFit="1" customWidth="1"/>
    <col min="9987" max="9987" width="19.85546875" bestFit="1" customWidth="1"/>
    <col min="9988" max="9988" width="2.28515625" customWidth="1"/>
    <col min="9989" max="9989" width="18.140625" bestFit="1" customWidth="1"/>
    <col min="9990" max="9990" width="3.7109375" customWidth="1"/>
    <col min="9991" max="9991" width="18.42578125" bestFit="1" customWidth="1"/>
    <col min="9992" max="9992" width="2" customWidth="1"/>
    <col min="9993" max="9993" width="18.140625" bestFit="1" customWidth="1"/>
    <col min="9994" max="9994" width="3.140625" bestFit="1" customWidth="1"/>
    <col min="10241" max="10241" width="29.140625" bestFit="1" customWidth="1"/>
    <col min="10242" max="10242" width="68.28515625" bestFit="1" customWidth="1"/>
    <col min="10243" max="10243" width="19.85546875" bestFit="1" customWidth="1"/>
    <col min="10244" max="10244" width="2.28515625" customWidth="1"/>
    <col min="10245" max="10245" width="18.140625" bestFit="1" customWidth="1"/>
    <col min="10246" max="10246" width="3.7109375" customWidth="1"/>
    <col min="10247" max="10247" width="18.42578125" bestFit="1" customWidth="1"/>
    <col min="10248" max="10248" width="2" customWidth="1"/>
    <col min="10249" max="10249" width="18.140625" bestFit="1" customWidth="1"/>
    <col min="10250" max="10250" width="3.140625" bestFit="1" customWidth="1"/>
    <col min="10497" max="10497" width="29.140625" bestFit="1" customWidth="1"/>
    <col min="10498" max="10498" width="68.28515625" bestFit="1" customWidth="1"/>
    <col min="10499" max="10499" width="19.85546875" bestFit="1" customWidth="1"/>
    <col min="10500" max="10500" width="2.28515625" customWidth="1"/>
    <col min="10501" max="10501" width="18.140625" bestFit="1" customWidth="1"/>
    <col min="10502" max="10502" width="3.7109375" customWidth="1"/>
    <col min="10503" max="10503" width="18.42578125" bestFit="1" customWidth="1"/>
    <col min="10504" max="10504" width="2" customWidth="1"/>
    <col min="10505" max="10505" width="18.140625" bestFit="1" customWidth="1"/>
    <col min="10506" max="10506" width="3.140625" bestFit="1" customWidth="1"/>
    <col min="10753" max="10753" width="29.140625" bestFit="1" customWidth="1"/>
    <col min="10754" max="10754" width="68.28515625" bestFit="1" customWidth="1"/>
    <col min="10755" max="10755" width="19.85546875" bestFit="1" customWidth="1"/>
    <col min="10756" max="10756" width="2.28515625" customWidth="1"/>
    <col min="10757" max="10757" width="18.140625" bestFit="1" customWidth="1"/>
    <col min="10758" max="10758" width="3.7109375" customWidth="1"/>
    <col min="10759" max="10759" width="18.42578125" bestFit="1" customWidth="1"/>
    <col min="10760" max="10760" width="2" customWidth="1"/>
    <col min="10761" max="10761" width="18.140625" bestFit="1" customWidth="1"/>
    <col min="10762" max="10762" width="3.140625" bestFit="1" customWidth="1"/>
    <col min="11009" max="11009" width="29.140625" bestFit="1" customWidth="1"/>
    <col min="11010" max="11010" width="68.28515625" bestFit="1" customWidth="1"/>
    <col min="11011" max="11011" width="19.85546875" bestFit="1" customWidth="1"/>
    <col min="11012" max="11012" width="2.28515625" customWidth="1"/>
    <col min="11013" max="11013" width="18.140625" bestFit="1" customWidth="1"/>
    <col min="11014" max="11014" width="3.7109375" customWidth="1"/>
    <col min="11015" max="11015" width="18.42578125" bestFit="1" customWidth="1"/>
    <col min="11016" max="11016" width="2" customWidth="1"/>
    <col min="11017" max="11017" width="18.140625" bestFit="1" customWidth="1"/>
    <col min="11018" max="11018" width="3.140625" bestFit="1" customWidth="1"/>
    <col min="11265" max="11265" width="29.140625" bestFit="1" customWidth="1"/>
    <col min="11266" max="11266" width="68.28515625" bestFit="1" customWidth="1"/>
    <col min="11267" max="11267" width="19.85546875" bestFit="1" customWidth="1"/>
    <col min="11268" max="11268" width="2.28515625" customWidth="1"/>
    <col min="11269" max="11269" width="18.140625" bestFit="1" customWidth="1"/>
    <col min="11270" max="11270" width="3.7109375" customWidth="1"/>
    <col min="11271" max="11271" width="18.42578125" bestFit="1" customWidth="1"/>
    <col min="11272" max="11272" width="2" customWidth="1"/>
    <col min="11273" max="11273" width="18.140625" bestFit="1" customWidth="1"/>
    <col min="11274" max="11274" width="3.140625" bestFit="1" customWidth="1"/>
    <col min="11521" max="11521" width="29.140625" bestFit="1" customWidth="1"/>
    <col min="11522" max="11522" width="68.28515625" bestFit="1" customWidth="1"/>
    <col min="11523" max="11523" width="19.85546875" bestFit="1" customWidth="1"/>
    <col min="11524" max="11524" width="2.28515625" customWidth="1"/>
    <col min="11525" max="11525" width="18.140625" bestFit="1" customWidth="1"/>
    <col min="11526" max="11526" width="3.7109375" customWidth="1"/>
    <col min="11527" max="11527" width="18.42578125" bestFit="1" customWidth="1"/>
    <col min="11528" max="11528" width="2" customWidth="1"/>
    <col min="11529" max="11529" width="18.140625" bestFit="1" customWidth="1"/>
    <col min="11530" max="11530" width="3.140625" bestFit="1" customWidth="1"/>
    <col min="11777" max="11777" width="29.140625" bestFit="1" customWidth="1"/>
    <col min="11778" max="11778" width="68.28515625" bestFit="1" customWidth="1"/>
    <col min="11779" max="11779" width="19.85546875" bestFit="1" customWidth="1"/>
    <col min="11780" max="11780" width="2.28515625" customWidth="1"/>
    <col min="11781" max="11781" width="18.140625" bestFit="1" customWidth="1"/>
    <col min="11782" max="11782" width="3.7109375" customWidth="1"/>
    <col min="11783" max="11783" width="18.42578125" bestFit="1" customWidth="1"/>
    <col min="11784" max="11784" width="2" customWidth="1"/>
    <col min="11785" max="11785" width="18.140625" bestFit="1" customWidth="1"/>
    <col min="11786" max="11786" width="3.140625" bestFit="1" customWidth="1"/>
    <col min="12033" max="12033" width="29.140625" bestFit="1" customWidth="1"/>
    <col min="12034" max="12034" width="68.28515625" bestFit="1" customWidth="1"/>
    <col min="12035" max="12035" width="19.85546875" bestFit="1" customWidth="1"/>
    <col min="12036" max="12036" width="2.28515625" customWidth="1"/>
    <col min="12037" max="12037" width="18.140625" bestFit="1" customWidth="1"/>
    <col min="12038" max="12038" width="3.7109375" customWidth="1"/>
    <col min="12039" max="12039" width="18.42578125" bestFit="1" customWidth="1"/>
    <col min="12040" max="12040" width="2" customWidth="1"/>
    <col min="12041" max="12041" width="18.140625" bestFit="1" customWidth="1"/>
    <col min="12042" max="12042" width="3.140625" bestFit="1" customWidth="1"/>
    <col min="12289" max="12289" width="29.140625" bestFit="1" customWidth="1"/>
    <col min="12290" max="12290" width="68.28515625" bestFit="1" customWidth="1"/>
    <col min="12291" max="12291" width="19.85546875" bestFit="1" customWidth="1"/>
    <col min="12292" max="12292" width="2.28515625" customWidth="1"/>
    <col min="12293" max="12293" width="18.140625" bestFit="1" customWidth="1"/>
    <col min="12294" max="12294" width="3.7109375" customWidth="1"/>
    <col min="12295" max="12295" width="18.42578125" bestFit="1" customWidth="1"/>
    <col min="12296" max="12296" width="2" customWidth="1"/>
    <col min="12297" max="12297" width="18.140625" bestFit="1" customWidth="1"/>
    <col min="12298" max="12298" width="3.140625" bestFit="1" customWidth="1"/>
    <col min="12545" max="12545" width="29.140625" bestFit="1" customWidth="1"/>
    <col min="12546" max="12546" width="68.28515625" bestFit="1" customWidth="1"/>
    <col min="12547" max="12547" width="19.85546875" bestFit="1" customWidth="1"/>
    <col min="12548" max="12548" width="2.28515625" customWidth="1"/>
    <col min="12549" max="12549" width="18.140625" bestFit="1" customWidth="1"/>
    <col min="12550" max="12550" width="3.7109375" customWidth="1"/>
    <col min="12551" max="12551" width="18.42578125" bestFit="1" customWidth="1"/>
    <col min="12552" max="12552" width="2" customWidth="1"/>
    <col min="12553" max="12553" width="18.140625" bestFit="1" customWidth="1"/>
    <col min="12554" max="12554" width="3.140625" bestFit="1" customWidth="1"/>
    <col min="12801" max="12801" width="29.140625" bestFit="1" customWidth="1"/>
    <col min="12802" max="12802" width="68.28515625" bestFit="1" customWidth="1"/>
    <col min="12803" max="12803" width="19.85546875" bestFit="1" customWidth="1"/>
    <col min="12804" max="12804" width="2.28515625" customWidth="1"/>
    <col min="12805" max="12805" width="18.140625" bestFit="1" customWidth="1"/>
    <col min="12806" max="12806" width="3.7109375" customWidth="1"/>
    <col min="12807" max="12807" width="18.42578125" bestFit="1" customWidth="1"/>
    <col min="12808" max="12808" width="2" customWidth="1"/>
    <col min="12809" max="12809" width="18.140625" bestFit="1" customWidth="1"/>
    <col min="12810" max="12810" width="3.140625" bestFit="1" customWidth="1"/>
    <col min="13057" max="13057" width="29.140625" bestFit="1" customWidth="1"/>
    <col min="13058" max="13058" width="68.28515625" bestFit="1" customWidth="1"/>
    <col min="13059" max="13059" width="19.85546875" bestFit="1" customWidth="1"/>
    <col min="13060" max="13060" width="2.28515625" customWidth="1"/>
    <col min="13061" max="13061" width="18.140625" bestFit="1" customWidth="1"/>
    <col min="13062" max="13062" width="3.7109375" customWidth="1"/>
    <col min="13063" max="13063" width="18.42578125" bestFit="1" customWidth="1"/>
    <col min="13064" max="13064" width="2" customWidth="1"/>
    <col min="13065" max="13065" width="18.140625" bestFit="1" customWidth="1"/>
    <col min="13066" max="13066" width="3.140625" bestFit="1" customWidth="1"/>
    <col min="13313" max="13313" width="29.140625" bestFit="1" customWidth="1"/>
    <col min="13314" max="13314" width="68.28515625" bestFit="1" customWidth="1"/>
    <col min="13315" max="13315" width="19.85546875" bestFit="1" customWidth="1"/>
    <col min="13316" max="13316" width="2.28515625" customWidth="1"/>
    <col min="13317" max="13317" width="18.140625" bestFit="1" customWidth="1"/>
    <col min="13318" max="13318" width="3.7109375" customWidth="1"/>
    <col min="13319" max="13319" width="18.42578125" bestFit="1" customWidth="1"/>
    <col min="13320" max="13320" width="2" customWidth="1"/>
    <col min="13321" max="13321" width="18.140625" bestFit="1" customWidth="1"/>
    <col min="13322" max="13322" width="3.140625" bestFit="1" customWidth="1"/>
    <col min="13569" max="13569" width="29.140625" bestFit="1" customWidth="1"/>
    <col min="13570" max="13570" width="68.28515625" bestFit="1" customWidth="1"/>
    <col min="13571" max="13571" width="19.85546875" bestFit="1" customWidth="1"/>
    <col min="13572" max="13572" width="2.28515625" customWidth="1"/>
    <col min="13573" max="13573" width="18.140625" bestFit="1" customWidth="1"/>
    <col min="13574" max="13574" width="3.7109375" customWidth="1"/>
    <col min="13575" max="13575" width="18.42578125" bestFit="1" customWidth="1"/>
    <col min="13576" max="13576" width="2" customWidth="1"/>
    <col min="13577" max="13577" width="18.140625" bestFit="1" customWidth="1"/>
    <col min="13578" max="13578" width="3.140625" bestFit="1" customWidth="1"/>
    <col min="13825" max="13825" width="29.140625" bestFit="1" customWidth="1"/>
    <col min="13826" max="13826" width="68.28515625" bestFit="1" customWidth="1"/>
    <col min="13827" max="13827" width="19.85546875" bestFit="1" customWidth="1"/>
    <col min="13828" max="13828" width="2.28515625" customWidth="1"/>
    <col min="13829" max="13829" width="18.140625" bestFit="1" customWidth="1"/>
    <col min="13830" max="13830" width="3.7109375" customWidth="1"/>
    <col min="13831" max="13831" width="18.42578125" bestFit="1" customWidth="1"/>
    <col min="13832" max="13832" width="2" customWidth="1"/>
    <col min="13833" max="13833" width="18.140625" bestFit="1" customWidth="1"/>
    <col min="13834" max="13834" width="3.140625" bestFit="1" customWidth="1"/>
    <col min="14081" max="14081" width="29.140625" bestFit="1" customWidth="1"/>
    <col min="14082" max="14082" width="68.28515625" bestFit="1" customWidth="1"/>
    <col min="14083" max="14083" width="19.85546875" bestFit="1" customWidth="1"/>
    <col min="14084" max="14084" width="2.28515625" customWidth="1"/>
    <col min="14085" max="14085" width="18.140625" bestFit="1" customWidth="1"/>
    <col min="14086" max="14086" width="3.7109375" customWidth="1"/>
    <col min="14087" max="14087" width="18.42578125" bestFit="1" customWidth="1"/>
    <col min="14088" max="14088" width="2" customWidth="1"/>
    <col min="14089" max="14089" width="18.140625" bestFit="1" customWidth="1"/>
    <col min="14090" max="14090" width="3.140625" bestFit="1" customWidth="1"/>
    <col min="14337" max="14337" width="29.140625" bestFit="1" customWidth="1"/>
    <col min="14338" max="14338" width="68.28515625" bestFit="1" customWidth="1"/>
    <col min="14339" max="14339" width="19.85546875" bestFit="1" customWidth="1"/>
    <col min="14340" max="14340" width="2.28515625" customWidth="1"/>
    <col min="14341" max="14341" width="18.140625" bestFit="1" customWidth="1"/>
    <col min="14342" max="14342" width="3.7109375" customWidth="1"/>
    <col min="14343" max="14343" width="18.42578125" bestFit="1" customWidth="1"/>
    <col min="14344" max="14344" width="2" customWidth="1"/>
    <col min="14345" max="14345" width="18.140625" bestFit="1" customWidth="1"/>
    <col min="14346" max="14346" width="3.140625" bestFit="1" customWidth="1"/>
    <col min="14593" max="14593" width="29.140625" bestFit="1" customWidth="1"/>
    <col min="14594" max="14594" width="68.28515625" bestFit="1" customWidth="1"/>
    <col min="14595" max="14595" width="19.85546875" bestFit="1" customWidth="1"/>
    <col min="14596" max="14596" width="2.28515625" customWidth="1"/>
    <col min="14597" max="14597" width="18.140625" bestFit="1" customWidth="1"/>
    <col min="14598" max="14598" width="3.7109375" customWidth="1"/>
    <col min="14599" max="14599" width="18.42578125" bestFit="1" customWidth="1"/>
    <col min="14600" max="14600" width="2" customWidth="1"/>
    <col min="14601" max="14601" width="18.140625" bestFit="1" customWidth="1"/>
    <col min="14602" max="14602" width="3.140625" bestFit="1" customWidth="1"/>
    <col min="14849" max="14849" width="29.140625" bestFit="1" customWidth="1"/>
    <col min="14850" max="14850" width="68.28515625" bestFit="1" customWidth="1"/>
    <col min="14851" max="14851" width="19.85546875" bestFit="1" customWidth="1"/>
    <col min="14852" max="14852" width="2.28515625" customWidth="1"/>
    <col min="14853" max="14853" width="18.140625" bestFit="1" customWidth="1"/>
    <col min="14854" max="14854" width="3.7109375" customWidth="1"/>
    <col min="14855" max="14855" width="18.42578125" bestFit="1" customWidth="1"/>
    <col min="14856" max="14856" width="2" customWidth="1"/>
    <col min="14857" max="14857" width="18.140625" bestFit="1" customWidth="1"/>
    <col min="14858" max="14858" width="3.140625" bestFit="1" customWidth="1"/>
    <col min="15105" max="15105" width="29.140625" bestFit="1" customWidth="1"/>
    <col min="15106" max="15106" width="68.28515625" bestFit="1" customWidth="1"/>
    <col min="15107" max="15107" width="19.85546875" bestFit="1" customWidth="1"/>
    <col min="15108" max="15108" width="2.28515625" customWidth="1"/>
    <col min="15109" max="15109" width="18.140625" bestFit="1" customWidth="1"/>
    <col min="15110" max="15110" width="3.7109375" customWidth="1"/>
    <col min="15111" max="15111" width="18.42578125" bestFit="1" customWidth="1"/>
    <col min="15112" max="15112" width="2" customWidth="1"/>
    <col min="15113" max="15113" width="18.140625" bestFit="1" customWidth="1"/>
    <col min="15114" max="15114" width="3.140625" bestFit="1" customWidth="1"/>
    <col min="15361" max="15361" width="29.140625" bestFit="1" customWidth="1"/>
    <col min="15362" max="15362" width="68.28515625" bestFit="1" customWidth="1"/>
    <col min="15363" max="15363" width="19.85546875" bestFit="1" customWidth="1"/>
    <col min="15364" max="15364" width="2.28515625" customWidth="1"/>
    <col min="15365" max="15365" width="18.140625" bestFit="1" customWidth="1"/>
    <col min="15366" max="15366" width="3.7109375" customWidth="1"/>
    <col min="15367" max="15367" width="18.42578125" bestFit="1" customWidth="1"/>
    <col min="15368" max="15368" width="2" customWidth="1"/>
    <col min="15369" max="15369" width="18.140625" bestFit="1" customWidth="1"/>
    <col min="15370" max="15370" width="3.140625" bestFit="1" customWidth="1"/>
    <col min="15617" max="15617" width="29.140625" bestFit="1" customWidth="1"/>
    <col min="15618" max="15618" width="68.28515625" bestFit="1" customWidth="1"/>
    <col min="15619" max="15619" width="19.85546875" bestFit="1" customWidth="1"/>
    <col min="15620" max="15620" width="2.28515625" customWidth="1"/>
    <col min="15621" max="15621" width="18.140625" bestFit="1" customWidth="1"/>
    <col min="15622" max="15622" width="3.7109375" customWidth="1"/>
    <col min="15623" max="15623" width="18.42578125" bestFit="1" customWidth="1"/>
    <col min="15624" max="15624" width="2" customWidth="1"/>
    <col min="15625" max="15625" width="18.140625" bestFit="1" customWidth="1"/>
    <col min="15626" max="15626" width="3.140625" bestFit="1" customWidth="1"/>
    <col min="15873" max="15873" width="29.140625" bestFit="1" customWidth="1"/>
    <col min="15874" max="15874" width="68.28515625" bestFit="1" customWidth="1"/>
    <col min="15875" max="15875" width="19.85546875" bestFit="1" customWidth="1"/>
    <col min="15876" max="15876" width="2.28515625" customWidth="1"/>
    <col min="15877" max="15877" width="18.140625" bestFit="1" customWidth="1"/>
    <col min="15878" max="15878" width="3.7109375" customWidth="1"/>
    <col min="15879" max="15879" width="18.42578125" bestFit="1" customWidth="1"/>
    <col min="15880" max="15880" width="2" customWidth="1"/>
    <col min="15881" max="15881" width="18.140625" bestFit="1" customWidth="1"/>
    <col min="15882" max="15882" width="3.140625" bestFit="1" customWidth="1"/>
    <col min="16129" max="16129" width="29.140625" bestFit="1" customWidth="1"/>
    <col min="16130" max="16130" width="68.28515625" bestFit="1" customWidth="1"/>
    <col min="16131" max="16131" width="19.85546875" bestFit="1" customWidth="1"/>
    <col min="16132" max="16132" width="2.28515625" customWidth="1"/>
    <col min="16133" max="16133" width="18.140625" bestFit="1" customWidth="1"/>
    <col min="16134" max="16134" width="3.7109375" customWidth="1"/>
    <col min="16135" max="16135" width="18.42578125" bestFit="1" customWidth="1"/>
    <col min="16136" max="16136" width="2" customWidth="1"/>
    <col min="16137" max="16137" width="18.140625" bestFit="1" customWidth="1"/>
    <col min="16138" max="16138" width="3.140625" bestFit="1" customWidth="1"/>
  </cols>
  <sheetData>
    <row r="1" spans="1:11" ht="15.75" thickBot="1" x14ac:dyDescent="0.3"/>
    <row r="2" spans="1:11" x14ac:dyDescent="0.25">
      <c r="A2" s="75" t="s">
        <v>67</v>
      </c>
      <c r="B2" s="76"/>
      <c r="C2" s="76"/>
      <c r="D2" s="76"/>
      <c r="E2" s="76"/>
      <c r="F2" s="76"/>
      <c r="G2" s="76"/>
      <c r="H2" s="76"/>
      <c r="I2" s="76"/>
      <c r="J2" s="77"/>
    </row>
    <row r="3" spans="1:11" ht="15.75" thickBot="1" x14ac:dyDescent="0.3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1" x14ac:dyDescent="0.25">
      <c r="A4" s="81" t="s">
        <v>0</v>
      </c>
      <c r="B4" s="84" t="s">
        <v>1</v>
      </c>
      <c r="C4" s="87" t="s">
        <v>2</v>
      </c>
      <c r="D4" s="88"/>
      <c r="E4" s="89"/>
      <c r="F4" s="6"/>
      <c r="G4" s="87" t="s">
        <v>3</v>
      </c>
      <c r="H4" s="88"/>
      <c r="I4" s="89"/>
      <c r="J4" s="34"/>
    </row>
    <row r="5" spans="1:11" x14ac:dyDescent="0.25">
      <c r="A5" s="82"/>
      <c r="B5" s="85"/>
      <c r="C5" s="90"/>
      <c r="D5" s="91"/>
      <c r="E5" s="91"/>
      <c r="F5" s="7"/>
      <c r="G5" s="90"/>
      <c r="H5" s="91"/>
      <c r="I5" s="91"/>
      <c r="J5" s="35"/>
    </row>
    <row r="6" spans="1:11" x14ac:dyDescent="0.25">
      <c r="A6" s="82"/>
      <c r="B6" s="85"/>
      <c r="C6" s="92">
        <v>-1</v>
      </c>
      <c r="D6" s="93"/>
      <c r="E6" s="93"/>
      <c r="F6" s="8"/>
      <c r="G6" s="92">
        <v>-2</v>
      </c>
      <c r="H6" s="93"/>
      <c r="I6" s="93"/>
      <c r="J6" s="28"/>
    </row>
    <row r="7" spans="1:11" ht="15.75" thickBot="1" x14ac:dyDescent="0.3">
      <c r="A7" s="82"/>
      <c r="B7" s="85"/>
      <c r="C7" s="94" t="s">
        <v>4</v>
      </c>
      <c r="D7" s="95"/>
      <c r="E7" s="96"/>
      <c r="F7" s="8"/>
      <c r="G7" s="94" t="s">
        <v>5</v>
      </c>
      <c r="H7" s="95"/>
      <c r="I7" s="96"/>
      <c r="J7" s="28"/>
    </row>
    <row r="8" spans="1:11" ht="15.75" thickBot="1" x14ac:dyDescent="0.3">
      <c r="A8" s="83"/>
      <c r="B8" s="86"/>
      <c r="C8" s="9" t="s">
        <v>63</v>
      </c>
      <c r="D8" s="10"/>
      <c r="E8" s="9" t="s">
        <v>68</v>
      </c>
      <c r="F8" s="8"/>
      <c r="G8" s="9" t="s">
        <v>63</v>
      </c>
      <c r="H8" s="10"/>
      <c r="I8" s="9" t="s">
        <v>68</v>
      </c>
      <c r="J8" s="11"/>
    </row>
    <row r="9" spans="1:11" x14ac:dyDescent="0.25">
      <c r="A9" s="1" t="s">
        <v>38</v>
      </c>
      <c r="B9" s="3" t="s">
        <v>36</v>
      </c>
      <c r="C9" s="29">
        <v>9.9470817459160443</v>
      </c>
      <c r="D9" s="12"/>
      <c r="E9" s="29">
        <v>9.76</v>
      </c>
      <c r="F9" s="13"/>
      <c r="G9" s="30">
        <v>144874.19528007685</v>
      </c>
      <c r="H9" s="12"/>
      <c r="I9" s="30">
        <v>150071.57213149869</v>
      </c>
      <c r="J9" s="12"/>
    </row>
    <row r="10" spans="1:11" x14ac:dyDescent="0.25">
      <c r="A10" s="1" t="s">
        <v>6</v>
      </c>
      <c r="B10" s="3" t="s">
        <v>7</v>
      </c>
      <c r="C10" s="29">
        <v>1.2178638729361091</v>
      </c>
      <c r="D10" s="12"/>
      <c r="E10" s="61" t="s">
        <v>54</v>
      </c>
      <c r="F10" s="55" t="s">
        <v>40</v>
      </c>
      <c r="G10" s="30">
        <v>3344.4386964822097</v>
      </c>
      <c r="H10" s="12"/>
      <c r="I10" s="61" t="s">
        <v>54</v>
      </c>
      <c r="J10" s="55" t="s">
        <v>40</v>
      </c>
      <c r="K10" s="37"/>
    </row>
    <row r="11" spans="1:11" s="38" customFormat="1" x14ac:dyDescent="0.25">
      <c r="A11" s="1" t="s">
        <v>8</v>
      </c>
      <c r="B11" s="3" t="s">
        <v>9</v>
      </c>
      <c r="C11" s="29">
        <v>1.9717328818014701</v>
      </c>
      <c r="D11" s="12"/>
      <c r="E11" s="29">
        <v>2.1625536006039838</v>
      </c>
      <c r="F11" s="13"/>
      <c r="G11" s="30">
        <v>12672.681144278811</v>
      </c>
      <c r="H11" s="12"/>
      <c r="I11" s="30">
        <v>12653.191602103729</v>
      </c>
      <c r="J11" s="12"/>
    </row>
    <row r="12" spans="1:11" s="38" customFormat="1" x14ac:dyDescent="0.25">
      <c r="A12" s="1" t="s">
        <v>10</v>
      </c>
      <c r="B12" s="3" t="s">
        <v>11</v>
      </c>
      <c r="C12" s="29">
        <v>2.1441580920684222</v>
      </c>
      <c r="D12" s="12"/>
      <c r="E12" s="29">
        <v>1.96</v>
      </c>
      <c r="F12" s="13"/>
      <c r="G12" s="30">
        <v>316666.37280782871</v>
      </c>
      <c r="H12" s="12"/>
      <c r="I12" s="30">
        <v>320055.2</v>
      </c>
      <c r="J12" s="12"/>
    </row>
    <row r="13" spans="1:11" s="38" customFormat="1" x14ac:dyDescent="0.25">
      <c r="A13" s="1" t="s">
        <v>14</v>
      </c>
      <c r="B13" s="3" t="s">
        <v>15</v>
      </c>
      <c r="C13" s="29">
        <v>0.38800000000000001</v>
      </c>
      <c r="D13" s="55"/>
      <c r="E13" s="29">
        <v>0.47399256108336929</v>
      </c>
      <c r="F13" s="13"/>
      <c r="G13" s="30">
        <v>19234.990000000002</v>
      </c>
      <c r="H13" s="55"/>
      <c r="I13" s="30">
        <v>18159.096116372257</v>
      </c>
      <c r="J13" s="55"/>
    </row>
    <row r="14" spans="1:11" s="38" customFormat="1" x14ac:dyDescent="0.25">
      <c r="A14" s="1" t="s">
        <v>16</v>
      </c>
      <c r="B14" s="3" t="s">
        <v>17</v>
      </c>
      <c r="C14" s="29">
        <v>3.0691889566609754</v>
      </c>
      <c r="D14" s="55"/>
      <c r="E14" s="29">
        <v>2.2599999999999998</v>
      </c>
      <c r="F14" s="13"/>
      <c r="G14" s="30">
        <v>211909.79859165338</v>
      </c>
      <c r="H14" s="55"/>
      <c r="I14" s="30">
        <v>199910.06838534315</v>
      </c>
      <c r="J14" s="55"/>
    </row>
    <row r="15" spans="1:11" s="38" customFormat="1" x14ac:dyDescent="0.25">
      <c r="A15" s="1" t="s">
        <v>61</v>
      </c>
      <c r="B15" s="3" t="s">
        <v>62</v>
      </c>
      <c r="C15" s="29">
        <v>0</v>
      </c>
      <c r="D15" s="55"/>
      <c r="E15" s="29">
        <v>4.1357627977146842</v>
      </c>
      <c r="F15" s="13"/>
      <c r="G15" s="30">
        <v>10078.107679131657</v>
      </c>
      <c r="H15" s="55"/>
      <c r="I15" s="30">
        <v>13702.965952114588</v>
      </c>
      <c r="J15" s="55"/>
    </row>
    <row r="16" spans="1:11" x14ac:dyDescent="0.25">
      <c r="A16" s="1" t="s">
        <v>18</v>
      </c>
      <c r="B16" s="3" t="s">
        <v>19</v>
      </c>
      <c r="C16" s="29">
        <v>2.0627791180796211</v>
      </c>
      <c r="D16" s="55"/>
      <c r="E16" s="29">
        <v>2.09</v>
      </c>
      <c r="F16" s="13"/>
      <c r="G16" s="30">
        <v>542973.74139947083</v>
      </c>
      <c r="H16" s="55"/>
      <c r="I16" s="30">
        <v>563301.04</v>
      </c>
      <c r="J16" s="55"/>
    </row>
    <row r="17" spans="1:10" x14ac:dyDescent="0.25">
      <c r="A17" s="1" t="s">
        <v>20</v>
      </c>
      <c r="B17" s="3" t="s">
        <v>21</v>
      </c>
      <c r="C17" s="29">
        <v>2.7480000000000002</v>
      </c>
      <c r="D17" s="55"/>
      <c r="E17" s="29">
        <v>3.05</v>
      </c>
      <c r="F17" s="13"/>
      <c r="G17" s="30">
        <v>18145.62</v>
      </c>
      <c r="H17" s="55"/>
      <c r="I17" s="30">
        <v>18422</v>
      </c>
      <c r="J17" s="55"/>
    </row>
    <row r="18" spans="1:10" x14ac:dyDescent="0.25">
      <c r="A18" s="1" t="s">
        <v>22</v>
      </c>
      <c r="B18" s="3" t="s">
        <v>23</v>
      </c>
      <c r="C18" s="29">
        <v>0.24470230958010691</v>
      </c>
      <c r="D18" s="55"/>
      <c r="E18" s="29">
        <v>0.42</v>
      </c>
      <c r="F18" s="13"/>
      <c r="G18" s="30">
        <v>60257.29</v>
      </c>
      <c r="H18" s="55"/>
      <c r="I18" s="30">
        <v>59510.35</v>
      </c>
      <c r="J18" s="55"/>
    </row>
    <row r="19" spans="1:10" x14ac:dyDescent="0.25">
      <c r="A19" s="1" t="s">
        <v>50</v>
      </c>
      <c r="B19" s="3" t="s">
        <v>46</v>
      </c>
      <c r="C19" s="29">
        <v>5.141</v>
      </c>
      <c r="D19" s="15"/>
      <c r="E19" s="29">
        <v>10.78</v>
      </c>
      <c r="F19" s="13"/>
      <c r="G19" s="30">
        <v>16186.83</v>
      </c>
      <c r="H19" s="15"/>
      <c r="I19" s="30">
        <v>16779.000333605243</v>
      </c>
      <c r="J19" s="15"/>
    </row>
    <row r="20" spans="1:10" x14ac:dyDescent="0.25">
      <c r="A20" s="1" t="s">
        <v>24</v>
      </c>
      <c r="B20" s="3" t="s">
        <v>25</v>
      </c>
      <c r="C20" s="29">
        <v>1.2888411485870672</v>
      </c>
      <c r="D20" s="55"/>
      <c r="E20" s="29">
        <v>1.281248526726144</v>
      </c>
      <c r="F20" s="55" t="s">
        <v>59</v>
      </c>
      <c r="G20" s="30">
        <v>26570191.79728692</v>
      </c>
      <c r="H20" s="55"/>
      <c r="I20" s="30">
        <v>26822237.923975322</v>
      </c>
      <c r="J20" s="55" t="s">
        <v>59</v>
      </c>
    </row>
    <row r="21" spans="1:10" ht="15.75" thickBot="1" x14ac:dyDescent="0.3">
      <c r="A21" s="1" t="s">
        <v>26</v>
      </c>
      <c r="B21" s="2" t="s">
        <v>27</v>
      </c>
      <c r="C21" s="29">
        <v>1.6866814235887502</v>
      </c>
      <c r="D21" s="55"/>
      <c r="E21" s="29">
        <v>1.5015662109602903</v>
      </c>
      <c r="F21" s="55" t="s">
        <v>59</v>
      </c>
      <c r="G21" s="30">
        <v>6428077.1240648255</v>
      </c>
      <c r="H21" s="55"/>
      <c r="I21" s="30">
        <v>6387018.3527662745</v>
      </c>
      <c r="J21" s="55" t="s">
        <v>59</v>
      </c>
    </row>
    <row r="22" spans="1:10" ht="15.75" thickBot="1" x14ac:dyDescent="0.3">
      <c r="A22" s="97" t="s">
        <v>28</v>
      </c>
      <c r="B22" s="98"/>
      <c r="C22" s="9"/>
      <c r="D22" s="16"/>
      <c r="E22" s="9"/>
      <c r="F22" s="16"/>
      <c r="G22" s="17">
        <f>SUM(G9:G21)</f>
        <v>34354612.986950666</v>
      </c>
      <c r="H22" s="17">
        <f>SUM(H9:H21)</f>
        <v>0</v>
      </c>
      <c r="I22" s="17">
        <f>SUM(I9:I21)</f>
        <v>34581820.761262633</v>
      </c>
      <c r="J22" s="16"/>
    </row>
    <row r="23" spans="1:10" ht="15.75" thickBot="1" x14ac:dyDescent="0.3">
      <c r="A23" s="99" t="s">
        <v>37</v>
      </c>
      <c r="B23" s="100"/>
      <c r="C23" s="18"/>
      <c r="D23" s="19"/>
      <c r="E23" s="18"/>
      <c r="F23" s="19"/>
      <c r="G23" s="20"/>
      <c r="H23" s="20"/>
      <c r="I23" s="20"/>
      <c r="J23" s="21"/>
    </row>
    <row r="24" spans="1:10" ht="15.75" thickBot="1" x14ac:dyDescent="0.3">
      <c r="A24" s="99" t="s">
        <v>29</v>
      </c>
      <c r="B24" s="100"/>
      <c r="C24" s="27">
        <f>AVERAGE(C9:C21)</f>
        <v>2.4546176576321979</v>
      </c>
      <c r="D24" s="27"/>
      <c r="E24" s="27">
        <f>AVERAGE(E9:E21)</f>
        <v>3.3229269747573729</v>
      </c>
      <c r="F24" s="27"/>
      <c r="G24" s="27">
        <f>AVERAGE(G9:G21)</f>
        <v>2642662.5374577437</v>
      </c>
      <c r="H24" s="27"/>
      <c r="I24" s="27">
        <f>AVERAGE(I9:I21)</f>
        <v>2881818.3967718859</v>
      </c>
      <c r="J24" s="16"/>
    </row>
    <row r="25" spans="1:10" ht="15.75" thickBot="1" x14ac:dyDescent="0.3">
      <c r="A25" s="101" t="s">
        <v>30</v>
      </c>
      <c r="B25" s="102"/>
      <c r="C25" s="27">
        <f>_xlfn.STDEV.S(C9:C21)</f>
        <v>2.6293003292983528</v>
      </c>
      <c r="D25" s="27"/>
      <c r="E25" s="27">
        <f>_xlfn.STDEV.S(E9:E21)</f>
        <v>3.4067074968589104</v>
      </c>
      <c r="F25" s="27"/>
      <c r="G25" s="27">
        <f>_xlfn.STDEV.S(G9:G21)</f>
        <v>7399174.9362793807</v>
      </c>
      <c r="H25" s="27"/>
      <c r="I25" s="27">
        <f>_xlfn.STDEV.S(I9:I21)</f>
        <v>7752155.0806806637</v>
      </c>
      <c r="J25" s="16"/>
    </row>
    <row r="26" spans="1:10" x14ac:dyDescent="0.25">
      <c r="A26" s="22"/>
      <c r="B26" s="22"/>
      <c r="C26" s="22"/>
      <c r="D26" s="22"/>
      <c r="E26" s="22"/>
      <c r="F26" s="23"/>
      <c r="G26" s="24"/>
      <c r="H26" s="24"/>
      <c r="I26" s="25"/>
      <c r="J26" s="23"/>
    </row>
    <row r="27" spans="1:10" x14ac:dyDescent="0.25">
      <c r="A27" s="22"/>
      <c r="B27" s="22"/>
      <c r="C27" s="103"/>
      <c r="D27" s="103"/>
      <c r="E27" s="103"/>
      <c r="F27" s="103"/>
      <c r="G27" s="103"/>
      <c r="H27" s="103"/>
      <c r="I27" s="103"/>
      <c r="J27" s="4"/>
    </row>
    <row r="28" spans="1:10" x14ac:dyDescent="0.25">
      <c r="A28" s="39" t="s">
        <v>31</v>
      </c>
      <c r="B28" s="25"/>
      <c r="C28" s="74"/>
      <c r="D28" s="74"/>
      <c r="E28" s="74"/>
      <c r="F28" s="26"/>
      <c r="G28" s="74"/>
      <c r="H28" s="74"/>
      <c r="I28" s="74"/>
      <c r="J28" s="26"/>
    </row>
    <row r="29" spans="1:10" x14ac:dyDescent="0.25">
      <c r="B29" s="4"/>
      <c r="C29" s="31"/>
      <c r="D29" s="32"/>
      <c r="E29" s="33"/>
      <c r="F29" s="4"/>
      <c r="G29" s="5"/>
      <c r="H29" s="4"/>
      <c r="I29" s="5"/>
      <c r="J29" s="4"/>
    </row>
    <row r="30" spans="1:10" x14ac:dyDescent="0.25">
      <c r="A30" s="69" t="s">
        <v>39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x14ac:dyDescent="0.25">
      <c r="A31" s="107" t="s">
        <v>32</v>
      </c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x14ac:dyDescent="0.25">
      <c r="A32" s="108" t="s">
        <v>33</v>
      </c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x14ac:dyDescent="0.25">
      <c r="A34" s="72" t="s">
        <v>34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5">
      <c r="A35" s="109" t="s">
        <v>35</v>
      </c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x14ac:dyDescent="0.25">
      <c r="A37" s="105" t="s">
        <v>69</v>
      </c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</row>
    <row r="39" spans="1:10" x14ac:dyDescent="0.25">
      <c r="A39" s="72" t="s">
        <v>70</v>
      </c>
      <c r="B39" s="72"/>
      <c r="C39" s="72"/>
      <c r="D39" s="72"/>
      <c r="E39" s="72"/>
      <c r="F39" s="72"/>
      <c r="G39" s="72"/>
      <c r="H39" s="72"/>
      <c r="I39" s="72"/>
      <c r="J39" s="72"/>
    </row>
    <row r="40" spans="1:10" x14ac:dyDescent="0.25">
      <c r="A40" s="62" t="s">
        <v>71</v>
      </c>
      <c r="B40" s="60"/>
      <c r="C40" s="60"/>
      <c r="D40" s="60"/>
      <c r="E40" s="60"/>
      <c r="F40" s="60"/>
      <c r="G40" s="60"/>
      <c r="H40" s="60"/>
      <c r="I40" s="60"/>
      <c r="J40" s="60"/>
    </row>
    <row r="41" spans="1:10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0" x14ac:dyDescent="0.25">
      <c r="A42" s="57" t="s">
        <v>58</v>
      </c>
      <c r="B42" s="56"/>
      <c r="C42" s="56"/>
      <c r="D42" s="56"/>
      <c r="E42" s="56"/>
      <c r="F42" s="56"/>
      <c r="G42" s="56"/>
      <c r="H42" s="56"/>
      <c r="I42" s="56"/>
      <c r="J42" s="56"/>
    </row>
    <row r="43" spans="1:10" s="63" customFormat="1" ht="30" customHeight="1" x14ac:dyDescent="0.25">
      <c r="A43" s="106" t="s">
        <v>72</v>
      </c>
      <c r="B43" s="106"/>
      <c r="C43" s="106"/>
      <c r="D43" s="106"/>
      <c r="E43" s="106"/>
      <c r="F43" s="106"/>
      <c r="G43" s="106"/>
      <c r="H43" s="106"/>
      <c r="I43" s="106"/>
      <c r="J43" s="106"/>
    </row>
    <row r="44" spans="1:10" s="63" customFormat="1" ht="30" customHeight="1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35.25" customHeight="1" x14ac:dyDescent="0.25">
      <c r="A45" s="67" t="s">
        <v>42</v>
      </c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47.25" customHeight="1" x14ac:dyDescent="0.25">
      <c r="A46" s="106" t="s">
        <v>73</v>
      </c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36" customHeight="1" x14ac:dyDescent="0.25">
      <c r="A47" s="106" t="s">
        <v>74</v>
      </c>
      <c r="B47" s="106"/>
      <c r="C47" s="106"/>
      <c r="D47" s="106"/>
      <c r="E47" s="106"/>
      <c r="F47" s="106"/>
      <c r="G47" s="106"/>
      <c r="H47" s="106"/>
      <c r="I47" s="106"/>
      <c r="J47" s="106"/>
    </row>
    <row r="48" spans="1:10" x14ac:dyDescent="0.25">
      <c r="A48" s="106" t="s">
        <v>41</v>
      </c>
      <c r="B48" s="106"/>
      <c r="C48" s="106"/>
      <c r="D48" s="106"/>
      <c r="E48" s="106"/>
      <c r="F48" s="106"/>
      <c r="G48" s="106"/>
      <c r="H48" s="106"/>
      <c r="I48" s="106"/>
      <c r="J48" s="106"/>
    </row>
  </sheetData>
  <mergeCells count="28">
    <mergeCell ref="A22:B22"/>
    <mergeCell ref="A23:B23"/>
    <mergeCell ref="A24:B24"/>
    <mergeCell ref="A37:J37"/>
    <mergeCell ref="A43:J43"/>
    <mergeCell ref="A30:J30"/>
    <mergeCell ref="A31:J31"/>
    <mergeCell ref="A32:J32"/>
    <mergeCell ref="A34:J34"/>
    <mergeCell ref="A35:J35"/>
    <mergeCell ref="A2:J3"/>
    <mergeCell ref="A4:A8"/>
    <mergeCell ref="B4:B8"/>
    <mergeCell ref="C4:E5"/>
    <mergeCell ref="G4:I5"/>
    <mergeCell ref="C6:E6"/>
    <mergeCell ref="G6:I6"/>
    <mergeCell ref="C7:E7"/>
    <mergeCell ref="G7:I7"/>
    <mergeCell ref="A25:B25"/>
    <mergeCell ref="C27:I27"/>
    <mergeCell ref="A48:J48"/>
    <mergeCell ref="A39:J39"/>
    <mergeCell ref="C28:E28"/>
    <mergeCell ref="G28:I28"/>
    <mergeCell ref="A45:J45"/>
    <mergeCell ref="A46:J46"/>
    <mergeCell ref="A47:J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Marzo 2017</vt:lpstr>
      <vt:lpstr>Junio 2017</vt:lpstr>
      <vt:lpstr>Septiembre 2017</vt:lpstr>
      <vt:lpstr>Diciembre 2017</vt:lpstr>
      <vt:lpstr>'Marzo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Rodríguez Rodríguez Roxana Graciela</dc:creator>
  <cp:lastModifiedBy>Barrios Espinosa Álvaro Andrés</cp:lastModifiedBy>
  <cp:lastPrinted>2018-03-06T19:50:08Z</cp:lastPrinted>
  <dcterms:created xsi:type="dcterms:W3CDTF">2013-08-05T14:52:55Z</dcterms:created>
  <dcterms:modified xsi:type="dcterms:W3CDTF">2018-06-22T16:53:12Z</dcterms:modified>
</cp:coreProperties>
</file>