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195" windowHeight="8955" activeTab="4"/>
  </bookViews>
  <sheets>
    <sheet name="Junio 2009" sheetId="3" r:id="rId1"/>
    <sheet name="Hoja1" sheetId="1" state="hidden" r:id="rId2"/>
    <sheet name="Hoja2" sheetId="2" state="hidden" r:id="rId3"/>
    <sheet name="Sept 2009" sheetId="4" r:id="rId4"/>
    <sheet name="Dic 2009" sheetId="5" r:id="rId5"/>
  </sheets>
  <definedNames>
    <definedName name="Consulta_desde_psvs" localSheetId="1">Hoja1!$A$1:$AK$435</definedName>
  </definedNames>
  <calcPr calcId="145621"/>
</workbook>
</file>

<file path=xl/calcChain.xml><?xml version="1.0" encoding="utf-8"?>
<calcChain xmlns="http://schemas.openxmlformats.org/spreadsheetml/2006/main">
  <c r="H3" i="2" l="1"/>
  <c r="H15" i="2"/>
  <c r="K5" i="2"/>
  <c r="K6" i="2"/>
  <c r="K9" i="2"/>
  <c r="K10" i="2"/>
  <c r="K13" i="2"/>
  <c r="K14" i="2"/>
  <c r="K17" i="2"/>
  <c r="K18" i="2"/>
  <c r="K21" i="2"/>
  <c r="K22" i="2"/>
  <c r="K25" i="2"/>
  <c r="K26" i="2"/>
  <c r="K29" i="2"/>
  <c r="K30" i="2"/>
  <c r="K3" i="2"/>
  <c r="I4" i="2"/>
  <c r="K4" i="2" s="1"/>
  <c r="I5" i="2"/>
  <c r="I6" i="2"/>
  <c r="I7" i="2"/>
  <c r="K7" i="2" s="1"/>
  <c r="I8" i="2"/>
  <c r="K8" i="2" s="1"/>
  <c r="I9" i="2"/>
  <c r="I10" i="2"/>
  <c r="I11" i="2"/>
  <c r="K11" i="2" s="1"/>
  <c r="I12" i="2"/>
  <c r="K12" i="2" s="1"/>
  <c r="I13" i="2"/>
  <c r="I14" i="2"/>
  <c r="I15" i="2"/>
  <c r="K15" i="2" s="1"/>
  <c r="I16" i="2"/>
  <c r="K16" i="2" s="1"/>
  <c r="I17" i="2"/>
  <c r="I18" i="2"/>
  <c r="I19" i="2"/>
  <c r="K19" i="2" s="1"/>
  <c r="I20" i="2"/>
  <c r="K20" i="2" s="1"/>
  <c r="I21" i="2"/>
  <c r="I22" i="2"/>
  <c r="I23" i="2"/>
  <c r="K23" i="2" s="1"/>
  <c r="I24" i="2"/>
  <c r="K24" i="2" s="1"/>
  <c r="I25" i="2"/>
  <c r="I26" i="2"/>
  <c r="I27" i="2"/>
  <c r="K27" i="2" s="1"/>
  <c r="I28" i="2"/>
  <c r="K28" i="2" s="1"/>
  <c r="I29" i="2"/>
  <c r="I30" i="2"/>
  <c r="I31" i="2"/>
  <c r="K31" i="2" s="1"/>
  <c r="I32" i="2"/>
  <c r="K32" i="2" s="1"/>
  <c r="I3" i="2"/>
  <c r="H4" i="2"/>
  <c r="H5" i="2"/>
  <c r="M3" i="2" s="1"/>
  <c r="H6" i="2"/>
  <c r="H7" i="2"/>
  <c r="H8" i="2"/>
  <c r="H9" i="2"/>
  <c r="H10" i="2"/>
  <c r="H11" i="2"/>
  <c r="H12" i="2"/>
  <c r="H13" i="2"/>
  <c r="H14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" i="2"/>
  <c r="M17" i="2" l="1"/>
  <c r="L17" i="2"/>
  <c r="L32" i="2"/>
</calcChain>
</file>

<file path=xl/connections.xml><?xml version="1.0" encoding="utf-8"?>
<connections xmlns="http://schemas.openxmlformats.org/spreadsheetml/2006/main">
  <connection id="1" name="Conexión" type="1" refreshedVersion="2" background="1" saveData="1">
    <dbPr connection="DRIVER={Microsoft ODBC for Oracle};UID=/;SERVER=PSVS;" command="SELECT FMH_PASIVOS.FMH_1010200, FMH_PASIVOS.FMH_PERIODO, FMH_PASIVOS.FMH_2200000, FMH_PASIVOS.FMH_2210000, FMH_PASIVOS.FMH_2210100, FMH_PASIVOS.FMH_2210200, FMH_PASIVOS.FMH_2210300, FMH_PASIVOS.FMH_2210400, FMH_PASIVOS.FMH_2210500, FMH_PASIVOS.FMH_2210600, FMH_PASIVOS.FMH_2210700, FMH_PASIVOS.FMH_2210800, FMH_PASIVOS.FMH_2210900, FMH_PASIVOS.FMH_2211000, FMH_PASIVOS.FMH_2211100, FMH_PASIVOS.FMH_2211101, FMH_PASIVOS.FMH_2211102, FMH_PASIVOS.FMH_2220000, FMH_PASIVOS.FMH_2220100, FMH_PASIVOS.FMH_2220200, FMH_PASIVOS.FMH_2220300, FMH_PASIVOS.FMH_2220400, FMH_PASIVOS.FMH_2220401, FMH_PASIVOS.FMH_2220402, FMH_PASIVOS.FMH_2220500, FMH_PASIVOS.FMH_2230000, FMH_PASIVOS.FMH_2240000, FMH_PASIVOS.FMH_2240100, FMH_PASIVOS.FMH_2240200, FMH_PASIVOS.FMH_2240300, FMH_PASIVOS.FMH_2240400, FMH_PASIVOS.FMH_2240401, FMH_PASIVOS.FMH_2240402, FMH_PASIVOS.FMH_2240403, FMH_PASIVOS.FMH_2240404, FMH_PASIVOS.FMH_2240405, FMH_PASIVOS.FMH_2240406_x000d__x000a_FROM FMH.FMH_PASIVOS FMH_PASIVOS"/>
  </connection>
</connections>
</file>

<file path=xl/sharedStrings.xml><?xml version="1.0" encoding="utf-8"?>
<sst xmlns="http://schemas.openxmlformats.org/spreadsheetml/2006/main" count="268" uniqueCount="115">
  <si>
    <t>FMH_1010200</t>
  </si>
  <si>
    <t>FMH_PERIODO</t>
  </si>
  <si>
    <t>FMH_2200000</t>
  </si>
  <si>
    <t>FMH_2210000</t>
  </si>
  <si>
    <t>FMH_2210100</t>
  </si>
  <si>
    <t>FMH_2210200</t>
  </si>
  <si>
    <t>FMH_2210300</t>
  </si>
  <si>
    <t>FMH_2210400</t>
  </si>
  <si>
    <t>FMH_2210500</t>
  </si>
  <si>
    <t>FMH_2210600</t>
  </si>
  <si>
    <t>FMH_2210700</t>
  </si>
  <si>
    <t>FMH_2210800</t>
  </si>
  <si>
    <t>FMH_2210900</t>
  </si>
  <si>
    <t>FMH_2211000</t>
  </si>
  <si>
    <t>FMH_2211100</t>
  </si>
  <si>
    <t>FMH_2211101</t>
  </si>
  <si>
    <t>FMH_2211102</t>
  </si>
  <si>
    <t>FMH_2220000</t>
  </si>
  <si>
    <t>FMH_2220100</t>
  </si>
  <si>
    <t>FMH_2220200</t>
  </si>
  <si>
    <t>FMH_2220300</t>
  </si>
  <si>
    <t>FMH_2220400</t>
  </si>
  <si>
    <t>FMH_2220401</t>
  </si>
  <si>
    <t>FMH_2220402</t>
  </si>
  <si>
    <t>FMH_2220500</t>
  </si>
  <si>
    <t>FMH_2230000</t>
  </si>
  <si>
    <t>FMH_2240000</t>
  </si>
  <si>
    <t>FMH_2240100</t>
  </si>
  <si>
    <t>FMH_2240200</t>
  </si>
  <si>
    <t>FMH_2240300</t>
  </si>
  <si>
    <t>FMH_2240400</t>
  </si>
  <si>
    <t>FMH_2240401</t>
  </si>
  <si>
    <t>FMH_2240402</t>
  </si>
  <si>
    <t>FMH_2240403</t>
  </si>
  <si>
    <t>FMH_2240404</t>
  </si>
  <si>
    <t>FMH_2240405</t>
  </si>
  <si>
    <t>FMH_2240406</t>
  </si>
  <si>
    <t>NOMBRE CORTO</t>
  </si>
  <si>
    <t>RAZÓN ENDEUDAMIENTO</t>
  </si>
  <si>
    <t>PATRIMONIO</t>
  </si>
  <si>
    <t>Número de veces</t>
  </si>
  <si>
    <t>Cifras en UF</t>
  </si>
  <si>
    <t>BICE</t>
  </si>
  <si>
    <t>CIMENTA</t>
  </si>
  <si>
    <t>CONCRECES</t>
  </si>
  <si>
    <t>HIPOTECARIA CONCRECES S.A.</t>
  </si>
  <si>
    <t>CONSORCIO</t>
  </si>
  <si>
    <t>CRUZ DEL SUR</t>
  </si>
  <si>
    <t>ADMINISTRADORA DE MUTUOS HIPOTECARIOS CRUZ DEL SUR S.A.</t>
  </si>
  <si>
    <t>HOGAR Y MUTUO</t>
  </si>
  <si>
    <t>ING</t>
  </si>
  <si>
    <t>LA CONSTRUCCIÓN</t>
  </si>
  <si>
    <t>HIPOTECARIA LA CONSTRUCCIÓN S.A.</t>
  </si>
  <si>
    <t>METLIFE</t>
  </si>
  <si>
    <t>PENTA</t>
  </si>
  <si>
    <t>PRINCIPAL</t>
  </si>
  <si>
    <t>RENTA NACIONAL</t>
  </si>
  <si>
    <t>VALORIZA</t>
  </si>
  <si>
    <t>TOTAL MERCADO</t>
  </si>
  <si>
    <t>PROMEDIO MERCADO PONDERADO</t>
  </si>
  <si>
    <t>PROMEDIO MERCADO (simple)</t>
  </si>
  <si>
    <t>DESVIACIÓN ESTÁNDAR</t>
  </si>
  <si>
    <t>OBSERVACIONES GENERALES</t>
  </si>
  <si>
    <t xml:space="preserve">Marzo </t>
  </si>
  <si>
    <t>Junio</t>
  </si>
  <si>
    <t>Año</t>
  </si>
  <si>
    <t>Mes</t>
  </si>
  <si>
    <t>Pasivo.Exigible</t>
  </si>
  <si>
    <t>Patrimonio</t>
  </si>
  <si>
    <t>ING CREDITOS HIPOTECARIOS S.</t>
  </si>
  <si>
    <t xml:space="preserve">CONSORCIO CREDITOS HIPOTECARIOS S.A. </t>
  </si>
  <si>
    <t>HIPOTECARIA LA CONSTRUCCION S.A.</t>
  </si>
  <si>
    <t>PRINCIPAL CREDITOS HIPOTECARIOS S.A.</t>
  </si>
  <si>
    <t xml:space="preserve">ADMINISTRADORA DE MUTUOS HIPOTECARIOS DEL CENTRO S.A. </t>
  </si>
  <si>
    <t xml:space="preserve">CIMENTA MUTUO HIPOTECARIO S.A. </t>
  </si>
  <si>
    <t xml:space="preserve">HIPOTECARIA VALORIZA S.A. </t>
  </si>
  <si>
    <t xml:space="preserve">ADMINISTRADORA DE MUTUOS HIPOTECARIOS HOGAR Y MUTUO S.A. </t>
  </si>
  <si>
    <t xml:space="preserve">BICE HIPOTECARIA ADMINISTRADORA DE MUTUOS HIPOTECARIOS S.A.  </t>
  </si>
  <si>
    <t>PENTA HIPOTECARIO ADMINISTRADORA DE MUTUOS HIPOTECARIOS S.A</t>
  </si>
  <si>
    <t>CONTEMPORA CREDITOS HIPOTECARIOS S.A</t>
  </si>
  <si>
    <t xml:space="preserve">MUTUOS HIPOTECARIOS RENTA NACIONAL </t>
  </si>
  <si>
    <t xml:space="preserve">METLIFE CHILE ADMINISTRADORA DE MUTUOS </t>
  </si>
  <si>
    <t>Endeud</t>
  </si>
  <si>
    <t>Razón Social</t>
  </si>
  <si>
    <t>UF (30XX)</t>
  </si>
  <si>
    <t>Pat. UF</t>
  </si>
  <si>
    <t>A  mar 2009</t>
  </si>
  <si>
    <t>A jun 2009</t>
  </si>
  <si>
    <t>=SUMAPRODUCTO(A2:A4,B2:B4)/SUMA(B2:B4)</t>
  </si>
  <si>
    <t>DEL CENTRO</t>
  </si>
  <si>
    <t>CONTEMPORA</t>
  </si>
  <si>
    <t>Promedio Pond.</t>
  </si>
  <si>
    <t>Total Mercado</t>
  </si>
  <si>
    <t>Razón de Endeudamiento: Cuociente entre el Pasivo Exigible y el Patrimonio.</t>
  </si>
  <si>
    <t>Limite máximo de endeudamiento &lt;10 veces</t>
  </si>
  <si>
    <t>Patrimonio: El Patrimonio para periodo debe ser superior a UF10.000</t>
  </si>
  <si>
    <t xml:space="preserve">Celda de color rojo: </t>
  </si>
  <si>
    <t xml:space="preserve">Celda de color amarilla: </t>
  </si>
  <si>
    <t>Parámetro en la vecindad para estar fuera de la norma</t>
  </si>
  <si>
    <t>RAZÓN SOCIAL</t>
  </si>
  <si>
    <t>Parámetro fuera de la norma</t>
  </si>
  <si>
    <t>(1)Endeudamiento</t>
  </si>
  <si>
    <t>(2) Patrimonio</t>
  </si>
  <si>
    <t>A sep 2009</t>
  </si>
  <si>
    <t>(*)</t>
  </si>
  <si>
    <t>Limite máximo de endeudamiento&lt; = 10 veces</t>
  </si>
  <si>
    <t xml:space="preserve">(*)Nota: Por resoluciòn Exenta N° 548 del 3 de septiembre de 2009 se suspende la inscripción en el Registro de Agentes Administradores de Mutuos Hipotecarios   </t>
  </si>
  <si>
    <t xml:space="preserve">a Administradora de Mutuos Hipotecarios del Centro, hasta el 30 de noviembre del 2009.  </t>
  </si>
  <si>
    <t>A dic 2009</t>
  </si>
  <si>
    <t>CCAF LA ARAUCANA</t>
  </si>
  <si>
    <t>CAJA DE COMPENSACION DE ASIGNACION FAMILIAR LA ARAUCANA</t>
  </si>
  <si>
    <t>CCAF LOS ANDES</t>
  </si>
  <si>
    <t>CAJA DE COMPENSACION DE ASIGNACION FAMILIAR DE LOS ANDES</t>
  </si>
  <si>
    <t>CG MUTUOS</t>
  </si>
  <si>
    <t>CG MUTUOS HIPOTECARIOS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</si>
</sst>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1" formatCode="_-* #,##0.00_-;\-* #,##0.00_-;_-* &quot;-&quot;??_-;_-@_-"/>
    <numFmt numFmtId="173" formatCode="_-* #,##0_-;\-* #,##0_-;_-* &quot;-&quot;??_-;_-@_-"/>
    <numFmt numFmtId="174" formatCode="#,##0;\(#,##0\)"/>
    <numFmt numFmtId="175" formatCode="0.0"/>
  </numFmts>
  <fonts count="1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9"/>
      <name val="Arial"/>
      <family val="2"/>
    </font>
    <font>
      <sz val="10"/>
      <color indexed="12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</font>
    <font>
      <b/>
      <u/>
      <sz val="10"/>
      <name val="Arial"/>
      <family val="2"/>
    </font>
    <font>
      <sz val="10"/>
      <color indexed="18"/>
      <name val="Arial"/>
      <family val="2"/>
    </font>
    <font>
      <sz val="10"/>
      <color indexed="10"/>
      <name val="Arial"/>
    </font>
    <font>
      <sz val="8"/>
      <name val="Arial"/>
    </font>
    <font>
      <sz val="10"/>
      <color indexed="8"/>
      <name val="Times New Roman"/>
      <family val="1"/>
    </font>
    <font>
      <sz val="10"/>
      <color indexed="18"/>
      <name val="Arial"/>
    </font>
    <font>
      <u/>
      <sz val="10"/>
      <color indexed="18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71" fontId="1" fillId="0" borderId="0" applyFont="0" applyFill="0" applyBorder="0" applyAlignment="0" applyProtection="0"/>
    <xf numFmtId="171" fontId="17" fillId="0" borderId="0" applyFont="0" applyFill="0" applyBorder="0" applyAlignment="0" applyProtection="0"/>
  </cellStyleXfs>
  <cellXfs count="226">
    <xf numFmtId="0" fontId="0" fillId="0" borderId="0" xfId="0"/>
    <xf numFmtId="0" fontId="2" fillId="0" borderId="0" xfId="0" applyFont="1"/>
    <xf numFmtId="171" fontId="0" fillId="0" borderId="0" xfId="2" applyFont="1"/>
    <xf numFmtId="173" fontId="2" fillId="0" borderId="0" xfId="2" applyNumberFormat="1" applyFont="1"/>
    <xf numFmtId="173" fontId="0" fillId="0" borderId="0" xfId="2" applyNumberFormat="1" applyFont="1"/>
    <xf numFmtId="2" fontId="0" fillId="2" borderId="0" xfId="0" applyNumberFormat="1" applyFill="1" applyBorder="1" applyAlignment="1">
      <alignment horizontal="center"/>
    </xf>
    <xf numFmtId="2" fontId="0" fillId="3" borderId="1" xfId="0" applyNumberFormat="1" applyFill="1" applyBorder="1"/>
    <xf numFmtId="2" fontId="0" fillId="2" borderId="0" xfId="0" applyNumberFormat="1" applyFill="1" applyBorder="1"/>
    <xf numFmtId="2" fontId="0" fillId="3" borderId="2" xfId="0" applyNumberFormat="1" applyFill="1" applyBorder="1"/>
    <xf numFmtId="2" fontId="0" fillId="3" borderId="3" xfId="0" applyNumberFormat="1" applyFill="1" applyBorder="1"/>
    <xf numFmtId="171" fontId="6" fillId="2" borderId="0" xfId="2" applyNumberFormat="1" applyFont="1" applyFill="1" applyBorder="1" applyAlignment="1"/>
    <xf numFmtId="173" fontId="6" fillId="3" borderId="4" xfId="0" applyNumberFormat="1" applyFont="1" applyFill="1" applyBorder="1"/>
    <xf numFmtId="171" fontId="6" fillId="2" borderId="0" xfId="2" applyNumberFormat="1" applyFont="1" applyFill="1" applyBorder="1" applyAlignment="1">
      <alignment horizontal="right"/>
    </xf>
    <xf numFmtId="2" fontId="7" fillId="3" borderId="3" xfId="0" applyNumberFormat="1" applyFont="1" applyFill="1" applyBorder="1"/>
    <xf numFmtId="171" fontId="8" fillId="2" borderId="0" xfId="2" applyNumberFormat="1" applyFont="1" applyFill="1" applyBorder="1" applyAlignment="1">
      <alignment horizontal="right"/>
    </xf>
    <xf numFmtId="2" fontId="0" fillId="3" borderId="5" xfId="0" applyNumberFormat="1" applyFill="1" applyBorder="1"/>
    <xf numFmtId="173" fontId="2" fillId="3" borderId="6" xfId="0" applyNumberFormat="1" applyFont="1" applyFill="1" applyBorder="1"/>
    <xf numFmtId="2" fontId="0" fillId="0" borderId="0" xfId="0" applyNumberFormat="1" applyBorder="1"/>
    <xf numFmtId="2" fontId="2" fillId="4" borderId="7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/>
    <xf numFmtId="173" fontId="2" fillId="4" borderId="8" xfId="0" applyNumberFormat="1" applyFont="1" applyFill="1" applyBorder="1" applyAlignment="1">
      <alignment horizontal="center"/>
    </xf>
    <xf numFmtId="173" fontId="2" fillId="4" borderId="9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right"/>
    </xf>
    <xf numFmtId="171" fontId="9" fillId="4" borderId="8" xfId="2" applyNumberFormat="1" applyFont="1" applyFill="1" applyBorder="1" applyAlignment="1"/>
    <xf numFmtId="171" fontId="9" fillId="4" borderId="9" xfId="2" applyNumberFormat="1" applyFont="1" applyFill="1" applyBorder="1" applyAlignment="1"/>
    <xf numFmtId="175" fontId="0" fillId="0" borderId="0" xfId="0" applyNumberFormat="1" applyBorder="1"/>
    <xf numFmtId="171" fontId="2" fillId="4" borderId="8" xfId="0" applyNumberFormat="1" applyFont="1" applyFill="1" applyBorder="1" applyAlignment="1">
      <alignment horizontal="center"/>
    </xf>
    <xf numFmtId="3" fontId="0" fillId="2" borderId="0" xfId="0" applyNumberFormat="1" applyFill="1" applyBorder="1"/>
    <xf numFmtId="3" fontId="0" fillId="2" borderId="0" xfId="0" applyNumberFormat="1" applyFill="1" applyBorder="1" applyAlignment="1">
      <alignment horizontal="center"/>
    </xf>
    <xf numFmtId="2" fontId="10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2" fontId="0" fillId="2" borderId="0" xfId="0" applyNumberFormat="1" applyFill="1" applyBorder="1" applyAlignment="1"/>
    <xf numFmtId="174" fontId="11" fillId="2" borderId="0" xfId="0" applyNumberFormat="1" applyFont="1" applyFill="1" applyBorder="1" applyAlignment="1"/>
    <xf numFmtId="174" fontId="11" fillId="2" borderId="0" xfId="0" applyNumberFormat="1" applyFont="1" applyFill="1" applyBorder="1" applyAlignment="1">
      <alignment vertical="top" wrapText="1"/>
    </xf>
    <xf numFmtId="2" fontId="5" fillId="2" borderId="4" xfId="1" applyNumberFormat="1" applyFont="1" applyFill="1" applyBorder="1" applyAlignment="1" applyProtection="1">
      <alignment horizontal="left"/>
    </xf>
    <xf numFmtId="173" fontId="2" fillId="0" borderId="0" xfId="2" applyNumberFormat="1" applyFont="1" applyAlignment="1">
      <alignment horizontal="center"/>
    </xf>
    <xf numFmtId="0" fontId="0" fillId="0" borderId="0" xfId="0" applyBorder="1"/>
    <xf numFmtId="173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71" fontId="2" fillId="0" borderId="0" xfId="2" applyFont="1" applyAlignment="1">
      <alignment horizontal="center"/>
    </xf>
    <xf numFmtId="0" fontId="0" fillId="5" borderId="0" xfId="0" applyFill="1"/>
    <xf numFmtId="173" fontId="0" fillId="5" borderId="0" xfId="2" applyNumberFormat="1" applyFont="1" applyFill="1"/>
    <xf numFmtId="0" fontId="0" fillId="5" borderId="0" xfId="0" applyFill="1" applyBorder="1"/>
    <xf numFmtId="171" fontId="0" fillId="5" borderId="0" xfId="2" applyFont="1" applyFill="1"/>
    <xf numFmtId="173" fontId="0" fillId="5" borderId="0" xfId="0" applyNumberFormat="1" applyFill="1"/>
    <xf numFmtId="0" fontId="12" fillId="5" borderId="0" xfId="0" applyFont="1" applyFill="1" applyBorder="1"/>
    <xf numFmtId="0" fontId="0" fillId="3" borderId="0" xfId="0" applyFill="1"/>
    <xf numFmtId="173" fontId="0" fillId="3" borderId="0" xfId="2" applyNumberFormat="1" applyFont="1" applyFill="1"/>
    <xf numFmtId="0" fontId="0" fillId="3" borderId="0" xfId="0" applyFill="1" applyBorder="1"/>
    <xf numFmtId="171" fontId="0" fillId="3" borderId="0" xfId="2" applyFont="1" applyFill="1"/>
    <xf numFmtId="173" fontId="0" fillId="3" borderId="0" xfId="0" applyNumberFormat="1" applyFill="1"/>
    <xf numFmtId="0" fontId="12" fillId="3" borderId="0" xfId="0" applyFont="1" applyFill="1" applyBorder="1"/>
    <xf numFmtId="4" fontId="14" fillId="0" borderId="0" xfId="0" applyNumberFormat="1" applyFont="1"/>
    <xf numFmtId="173" fontId="2" fillId="4" borderId="8" xfId="2" applyNumberFormat="1" applyFont="1" applyFill="1" applyBorder="1" applyAlignment="1">
      <alignment horizontal="center"/>
    </xf>
    <xf numFmtId="174" fontId="11" fillId="2" borderId="0" xfId="0" applyNumberFormat="1" applyFont="1" applyFill="1" applyBorder="1" applyAlignment="1">
      <alignment horizontal="justify"/>
    </xf>
    <xf numFmtId="2" fontId="15" fillId="2" borderId="0" xfId="0" applyNumberFormat="1" applyFont="1" applyFill="1" applyBorder="1"/>
    <xf numFmtId="174" fontId="15" fillId="2" borderId="0" xfId="0" applyNumberFormat="1" applyFont="1" applyFill="1" applyBorder="1" applyAlignment="1"/>
    <xf numFmtId="2" fontId="16" fillId="2" borderId="0" xfId="0" applyNumberFormat="1" applyFont="1" applyFill="1" applyBorder="1" applyAlignment="1">
      <alignment horizontal="left"/>
    </xf>
    <xf numFmtId="174" fontId="16" fillId="2" borderId="0" xfId="0" applyNumberFormat="1" applyFont="1" applyFill="1" applyBorder="1" applyAlignment="1"/>
    <xf numFmtId="0" fontId="15" fillId="0" borderId="0" xfId="0" applyFont="1"/>
    <xf numFmtId="174" fontId="11" fillId="2" borderId="0" xfId="0" applyNumberFormat="1" applyFont="1" applyFill="1" applyBorder="1" applyAlignment="1">
      <alignment horizontal="justify" vertical="top"/>
    </xf>
    <xf numFmtId="0" fontId="0" fillId="0" borderId="0" xfId="0" applyAlignment="1"/>
    <xf numFmtId="2" fontId="0" fillId="3" borderId="10" xfId="0" applyNumberFormat="1" applyFill="1" applyBorder="1"/>
    <xf numFmtId="173" fontId="6" fillId="3" borderId="11" xfId="0" applyNumberFormat="1" applyFont="1" applyFill="1" applyBorder="1"/>
    <xf numFmtId="173" fontId="2" fillId="3" borderId="12" xfId="0" applyNumberFormat="1" applyFont="1" applyFill="1" applyBorder="1"/>
    <xf numFmtId="171" fontId="6" fillId="3" borderId="10" xfId="2" applyNumberFormat="1" applyFont="1" applyFill="1" applyBorder="1" applyAlignment="1">
      <alignment horizontal="center"/>
    </xf>
    <xf numFmtId="171" fontId="6" fillId="3" borderId="11" xfId="2" applyNumberFormat="1" applyFont="1" applyFill="1" applyBorder="1" applyAlignment="1">
      <alignment horizontal="center"/>
    </xf>
    <xf numFmtId="171" fontId="6" fillId="3" borderId="12" xfId="2" applyNumberFormat="1" applyFont="1" applyFill="1" applyBorder="1" applyAlignment="1">
      <alignment horizontal="center"/>
    </xf>
    <xf numFmtId="2" fontId="0" fillId="3" borderId="12" xfId="0" applyNumberFormat="1" applyFill="1" applyBorder="1"/>
    <xf numFmtId="2" fontId="4" fillId="3" borderId="2" xfId="0" applyNumberFormat="1" applyFont="1" applyFill="1" applyBorder="1" applyAlignment="1">
      <alignment horizontal="left"/>
    </xf>
    <xf numFmtId="2" fontId="5" fillId="3" borderId="4" xfId="1" applyNumberFormat="1" applyFont="1" applyFill="1" applyBorder="1" applyAlignment="1" applyProtection="1">
      <alignment horizontal="left"/>
    </xf>
    <xf numFmtId="2" fontId="4" fillId="3" borderId="6" xfId="0" applyNumberFormat="1" applyFont="1" applyFill="1" applyBorder="1" applyAlignment="1">
      <alignment horizontal="center"/>
    </xf>
    <xf numFmtId="2" fontId="0" fillId="2" borderId="3" xfId="0" applyNumberFormat="1" applyFill="1" applyBorder="1"/>
    <xf numFmtId="171" fontId="6" fillId="2" borderId="11" xfId="2" applyNumberFormat="1" applyFont="1" applyFill="1" applyBorder="1" applyAlignment="1">
      <alignment horizontal="center"/>
    </xf>
    <xf numFmtId="173" fontId="6" fillId="2" borderId="4" xfId="0" applyNumberFormat="1" applyFont="1" applyFill="1" applyBorder="1"/>
    <xf numFmtId="173" fontId="6" fillId="2" borderId="11" xfId="0" applyNumberFormat="1" applyFont="1" applyFill="1" applyBorder="1"/>
    <xf numFmtId="2" fontId="7" fillId="2" borderId="3" xfId="0" applyNumberFormat="1" applyFont="1" applyFill="1" applyBorder="1"/>
    <xf numFmtId="174" fontId="15" fillId="2" borderId="0" xfId="0" applyNumberFormat="1" applyFont="1" applyFill="1" applyBorder="1" applyAlignment="1">
      <alignment horizontal="justify" vertical="top"/>
    </xf>
    <xf numFmtId="2" fontId="2" fillId="4" borderId="0" xfId="0" applyNumberFormat="1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/>
    </xf>
    <xf numFmtId="174" fontId="0" fillId="4" borderId="0" xfId="0" applyNumberForma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2" fontId="0" fillId="4" borderId="3" xfId="0" applyNumberFormat="1" applyFill="1" applyBorder="1"/>
    <xf numFmtId="2" fontId="0" fillId="4" borderId="0" xfId="0" applyNumberFormat="1" applyFill="1" applyBorder="1" applyAlignment="1">
      <alignment horizontal="center"/>
    </xf>
    <xf numFmtId="2" fontId="0" fillId="4" borderId="5" xfId="0" applyNumberFormat="1" applyFill="1" applyBorder="1"/>
    <xf numFmtId="2" fontId="2" fillId="4" borderId="4" xfId="0" applyNumberFormat="1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2" fontId="2" fillId="4" borderId="6" xfId="0" applyNumberFormat="1" applyFont="1" applyFill="1" applyBorder="1" applyAlignment="1">
      <alignment horizontal="center"/>
    </xf>
    <xf numFmtId="2" fontId="2" fillId="4" borderId="14" xfId="0" applyNumberFormat="1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174" fontId="0" fillId="4" borderId="4" xfId="0" applyNumberFormat="1" applyFill="1" applyBorder="1" applyAlignment="1">
      <alignment horizontal="center"/>
    </xf>
    <xf numFmtId="174" fontId="0" fillId="4" borderId="13" xfId="0" applyNumberForma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0" xfId="0"/>
    <xf numFmtId="2" fontId="0" fillId="2" borderId="0" xfId="0" applyNumberFormat="1" applyFill="1" applyBorder="1" applyAlignment="1">
      <alignment horizontal="center"/>
    </xf>
    <xf numFmtId="2" fontId="0" fillId="3" borderId="1" xfId="0" applyNumberFormat="1" applyFill="1" applyBorder="1"/>
    <xf numFmtId="2" fontId="0" fillId="2" borderId="0" xfId="0" applyNumberFormat="1" applyFill="1" applyBorder="1"/>
    <xf numFmtId="2" fontId="0" fillId="3" borderId="2" xfId="0" applyNumberFormat="1" applyFill="1" applyBorder="1"/>
    <xf numFmtId="2" fontId="0" fillId="3" borderId="3" xfId="0" applyNumberFormat="1" applyFill="1" applyBorder="1"/>
    <xf numFmtId="171" fontId="6" fillId="2" borderId="0" xfId="3" applyNumberFormat="1" applyFont="1" applyFill="1" applyBorder="1" applyAlignment="1"/>
    <xf numFmtId="173" fontId="6" fillId="3" borderId="4" xfId="0" applyNumberFormat="1" applyFont="1" applyFill="1" applyBorder="1"/>
    <xf numFmtId="171" fontId="6" fillId="2" borderId="0" xfId="3" applyNumberFormat="1" applyFont="1" applyFill="1" applyBorder="1" applyAlignment="1">
      <alignment horizontal="right"/>
    </xf>
    <xf numFmtId="2" fontId="7" fillId="3" borderId="3" xfId="0" applyNumberFormat="1" applyFont="1" applyFill="1" applyBorder="1"/>
    <xf numFmtId="171" fontId="8" fillId="2" borderId="0" xfId="3" applyNumberFormat="1" applyFont="1" applyFill="1" applyBorder="1" applyAlignment="1">
      <alignment horizontal="right"/>
    </xf>
    <xf numFmtId="2" fontId="0" fillId="3" borderId="5" xfId="0" applyNumberFormat="1" applyFill="1" applyBorder="1"/>
    <xf numFmtId="173" fontId="2" fillId="3" borderId="6" xfId="0" applyNumberFormat="1" applyFont="1" applyFill="1" applyBorder="1"/>
    <xf numFmtId="2" fontId="0" fillId="0" borderId="0" xfId="0" applyNumberFormat="1" applyBorder="1"/>
    <xf numFmtId="2" fontId="2" fillId="4" borderId="7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/>
    <xf numFmtId="173" fontId="2" fillId="4" borderId="8" xfId="0" applyNumberFormat="1" applyFont="1" applyFill="1" applyBorder="1" applyAlignment="1">
      <alignment horizontal="center"/>
    </xf>
    <xf numFmtId="173" fontId="2" fillId="4" borderId="9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right"/>
    </xf>
    <xf numFmtId="171" fontId="9" fillId="4" borderId="8" xfId="3" applyNumberFormat="1" applyFont="1" applyFill="1" applyBorder="1" applyAlignment="1"/>
    <xf numFmtId="171" fontId="9" fillId="4" borderId="9" xfId="3" applyNumberFormat="1" applyFont="1" applyFill="1" applyBorder="1" applyAlignment="1"/>
    <xf numFmtId="175" fontId="0" fillId="0" borderId="0" xfId="0" applyNumberFormat="1" applyBorder="1"/>
    <xf numFmtId="171" fontId="2" fillId="4" borderId="8" xfId="0" applyNumberFormat="1" applyFont="1" applyFill="1" applyBorder="1" applyAlignment="1">
      <alignment horizontal="center"/>
    </xf>
    <xf numFmtId="3" fontId="0" fillId="2" borderId="0" xfId="0" applyNumberFormat="1" applyFill="1" applyBorder="1"/>
    <xf numFmtId="3" fontId="0" fillId="2" borderId="0" xfId="0" applyNumberFormat="1" applyFill="1" applyBorder="1" applyAlignment="1">
      <alignment horizontal="center"/>
    </xf>
    <xf numFmtId="2" fontId="10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2" fontId="0" fillId="2" borderId="0" xfId="0" applyNumberFormat="1" applyFill="1" applyBorder="1" applyAlignment="1"/>
    <xf numFmtId="174" fontId="11" fillId="2" borderId="0" xfId="0" applyNumberFormat="1" applyFont="1" applyFill="1" applyBorder="1" applyAlignment="1"/>
    <xf numFmtId="174" fontId="11" fillId="2" borderId="0" xfId="0" applyNumberFormat="1" applyFont="1" applyFill="1" applyBorder="1" applyAlignment="1">
      <alignment vertical="top" wrapText="1"/>
    </xf>
    <xf numFmtId="2" fontId="5" fillId="2" borderId="4" xfId="1" applyNumberFormat="1" applyFont="1" applyFill="1" applyBorder="1" applyAlignment="1" applyProtection="1">
      <alignment horizontal="left"/>
    </xf>
    <xf numFmtId="173" fontId="2" fillId="4" borderId="8" xfId="3" applyNumberFormat="1" applyFont="1" applyFill="1" applyBorder="1" applyAlignment="1">
      <alignment horizontal="center"/>
    </xf>
    <xf numFmtId="2" fontId="15" fillId="2" borderId="0" xfId="0" applyNumberFormat="1" applyFont="1" applyFill="1" applyBorder="1"/>
    <xf numFmtId="174" fontId="15" fillId="2" borderId="0" xfId="0" applyNumberFormat="1" applyFont="1" applyFill="1" applyBorder="1" applyAlignment="1"/>
    <xf numFmtId="2" fontId="16" fillId="2" borderId="0" xfId="0" applyNumberFormat="1" applyFont="1" applyFill="1" applyBorder="1" applyAlignment="1">
      <alignment horizontal="left"/>
    </xf>
    <xf numFmtId="174" fontId="16" fillId="2" borderId="0" xfId="0" applyNumberFormat="1" applyFont="1" applyFill="1" applyBorder="1" applyAlignment="1"/>
    <xf numFmtId="0" fontId="15" fillId="0" borderId="0" xfId="0" applyFont="1"/>
    <xf numFmtId="174" fontId="11" fillId="2" borderId="0" xfId="0" applyNumberFormat="1" applyFont="1" applyFill="1" applyBorder="1" applyAlignment="1">
      <alignment horizontal="justify" vertical="top"/>
    </xf>
    <xf numFmtId="2" fontId="0" fillId="3" borderId="10" xfId="0" applyNumberFormat="1" applyFill="1" applyBorder="1"/>
    <xf numFmtId="173" fontId="6" fillId="3" borderId="11" xfId="0" applyNumberFormat="1" applyFont="1" applyFill="1" applyBorder="1"/>
    <xf numFmtId="173" fontId="2" fillId="3" borderId="12" xfId="0" applyNumberFormat="1" applyFont="1" applyFill="1" applyBorder="1"/>
    <xf numFmtId="171" fontId="6" fillId="3" borderId="10" xfId="3" applyNumberFormat="1" applyFont="1" applyFill="1" applyBorder="1" applyAlignment="1">
      <alignment horizontal="center"/>
    </xf>
    <xf numFmtId="171" fontId="6" fillId="3" borderId="11" xfId="3" applyNumberFormat="1" applyFont="1" applyFill="1" applyBorder="1" applyAlignment="1">
      <alignment horizontal="center"/>
    </xf>
    <xf numFmtId="171" fontId="6" fillId="3" borderId="12" xfId="3" applyNumberFormat="1" applyFont="1" applyFill="1" applyBorder="1" applyAlignment="1">
      <alignment horizontal="center"/>
    </xf>
    <xf numFmtId="2" fontId="0" fillId="3" borderId="12" xfId="0" applyNumberFormat="1" applyFill="1" applyBorder="1"/>
    <xf numFmtId="2" fontId="4" fillId="3" borderId="2" xfId="0" applyNumberFormat="1" applyFont="1" applyFill="1" applyBorder="1" applyAlignment="1">
      <alignment horizontal="left"/>
    </xf>
    <xf numFmtId="2" fontId="5" fillId="3" borderId="4" xfId="1" applyNumberFormat="1" applyFont="1" applyFill="1" applyBorder="1" applyAlignment="1" applyProtection="1">
      <alignment horizontal="left"/>
    </xf>
    <xf numFmtId="2" fontId="4" fillId="3" borderId="6" xfId="0" applyNumberFormat="1" applyFont="1" applyFill="1" applyBorder="1" applyAlignment="1">
      <alignment horizontal="center"/>
    </xf>
    <xf numFmtId="2" fontId="0" fillId="2" borderId="3" xfId="0" applyNumberFormat="1" applyFill="1" applyBorder="1"/>
    <xf numFmtId="171" fontId="6" fillId="2" borderId="11" xfId="3" applyNumberFormat="1" applyFont="1" applyFill="1" applyBorder="1" applyAlignment="1">
      <alignment horizontal="center"/>
    </xf>
    <xf numFmtId="173" fontId="6" fillId="2" borderId="4" xfId="0" applyNumberFormat="1" applyFont="1" applyFill="1" applyBorder="1"/>
    <xf numFmtId="173" fontId="6" fillId="2" borderId="11" xfId="0" applyNumberFormat="1" applyFont="1" applyFill="1" applyBorder="1"/>
    <xf numFmtId="2" fontId="7" fillId="2" borderId="3" xfId="0" applyNumberFormat="1" applyFont="1" applyFill="1" applyBorder="1"/>
    <xf numFmtId="174" fontId="15" fillId="2" borderId="0" xfId="0" applyNumberFormat="1" applyFont="1" applyFill="1" applyBorder="1" applyAlignment="1">
      <alignment horizontal="justify" vertical="top"/>
    </xf>
    <xf numFmtId="2" fontId="2" fillId="4" borderId="0" xfId="0" applyNumberFormat="1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/>
    </xf>
    <xf numFmtId="174" fontId="0" fillId="4" borderId="0" xfId="0" applyNumberForma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2" fontId="0" fillId="4" borderId="3" xfId="0" applyNumberFormat="1" applyFill="1" applyBorder="1"/>
    <xf numFmtId="2" fontId="0" fillId="4" borderId="0" xfId="0" applyNumberFormat="1" applyFill="1" applyBorder="1" applyAlignment="1">
      <alignment horizontal="center"/>
    </xf>
    <xf numFmtId="2" fontId="0" fillId="4" borderId="5" xfId="0" applyNumberFormat="1" applyFill="1" applyBorder="1"/>
    <xf numFmtId="2" fontId="2" fillId="4" borderId="12" xfId="0" applyNumberFormat="1" applyFont="1" applyFill="1" applyBorder="1" applyAlignment="1">
      <alignment horizontal="center"/>
    </xf>
    <xf numFmtId="2" fontId="2" fillId="4" borderId="14" xfId="0" applyNumberFormat="1" applyFont="1" applyFill="1" applyBorder="1" applyAlignment="1">
      <alignment horizontal="center"/>
    </xf>
    <xf numFmtId="0" fontId="0" fillId="0" borderId="0" xfId="0"/>
    <xf numFmtId="2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/>
    <xf numFmtId="2" fontId="0" fillId="3" borderId="3" xfId="0" applyNumberFormat="1" applyFill="1" applyBorder="1"/>
    <xf numFmtId="171" fontId="6" fillId="2" borderId="0" xfId="3" applyNumberFormat="1" applyFont="1" applyFill="1" applyBorder="1" applyAlignment="1"/>
    <xf numFmtId="171" fontId="6" fillId="2" borderId="0" xfId="3" applyNumberFormat="1" applyFont="1" applyFill="1" applyBorder="1" applyAlignment="1">
      <alignment horizontal="right"/>
    </xf>
    <xf numFmtId="171" fontId="8" fillId="2" borderId="0" xfId="3" applyNumberFormat="1" applyFont="1" applyFill="1" applyBorder="1" applyAlignment="1">
      <alignment horizontal="right"/>
    </xf>
    <xf numFmtId="2" fontId="0" fillId="0" borderId="0" xfId="0" applyNumberFormat="1" applyBorder="1"/>
    <xf numFmtId="2" fontId="2" fillId="4" borderId="7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/>
    <xf numFmtId="173" fontId="2" fillId="4" borderId="8" xfId="0" applyNumberFormat="1" applyFont="1" applyFill="1" applyBorder="1" applyAlignment="1">
      <alignment horizontal="center"/>
    </xf>
    <xf numFmtId="173" fontId="2" fillId="4" borderId="9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right"/>
    </xf>
    <xf numFmtId="171" fontId="9" fillId="4" borderId="8" xfId="3" applyNumberFormat="1" applyFont="1" applyFill="1" applyBorder="1" applyAlignment="1"/>
    <xf numFmtId="171" fontId="9" fillId="4" borderId="9" xfId="3" applyNumberFormat="1" applyFont="1" applyFill="1" applyBorder="1" applyAlignment="1"/>
    <xf numFmtId="175" fontId="0" fillId="0" borderId="0" xfId="0" applyNumberFormat="1" applyBorder="1"/>
    <xf numFmtId="171" fontId="2" fillId="4" borderId="8" xfId="0" applyNumberFormat="1" applyFont="1" applyFill="1" applyBorder="1" applyAlignment="1">
      <alignment horizontal="center"/>
    </xf>
    <xf numFmtId="3" fontId="0" fillId="2" borderId="0" xfId="0" applyNumberFormat="1" applyFill="1" applyBorder="1"/>
    <xf numFmtId="3" fontId="0" fillId="2" borderId="0" xfId="0" applyNumberFormat="1" applyFill="1" applyBorder="1" applyAlignment="1">
      <alignment horizontal="center"/>
    </xf>
    <xf numFmtId="2" fontId="10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2" fontId="0" fillId="2" borderId="0" xfId="0" applyNumberFormat="1" applyFill="1" applyBorder="1" applyAlignment="1"/>
    <xf numFmtId="174" fontId="11" fillId="2" borderId="0" xfId="0" applyNumberFormat="1" applyFont="1" applyFill="1" applyBorder="1" applyAlignment="1"/>
    <xf numFmtId="174" fontId="11" fillId="2" borderId="0" xfId="0" applyNumberFormat="1" applyFont="1" applyFill="1" applyBorder="1" applyAlignment="1">
      <alignment vertical="top" wrapText="1"/>
    </xf>
    <xf numFmtId="2" fontId="5" fillId="2" borderId="4" xfId="1" applyNumberFormat="1" applyFont="1" applyFill="1" applyBorder="1" applyAlignment="1" applyProtection="1">
      <alignment horizontal="left"/>
    </xf>
    <xf numFmtId="173" fontId="2" fillId="4" borderId="8" xfId="3" applyNumberFormat="1" applyFont="1" applyFill="1" applyBorder="1" applyAlignment="1">
      <alignment horizontal="center"/>
    </xf>
    <xf numFmtId="174" fontId="11" fillId="2" borderId="0" xfId="0" applyNumberFormat="1" applyFont="1" applyFill="1" applyBorder="1" applyAlignment="1">
      <alignment horizontal="justify"/>
    </xf>
    <xf numFmtId="2" fontId="15" fillId="2" borderId="0" xfId="0" applyNumberFormat="1" applyFont="1" applyFill="1" applyBorder="1"/>
    <xf numFmtId="174" fontId="15" fillId="2" borderId="0" xfId="0" applyNumberFormat="1" applyFont="1" applyFill="1" applyBorder="1" applyAlignment="1"/>
    <xf numFmtId="2" fontId="16" fillId="2" borderId="0" xfId="0" applyNumberFormat="1" applyFont="1" applyFill="1" applyBorder="1" applyAlignment="1">
      <alignment horizontal="left"/>
    </xf>
    <xf numFmtId="174" fontId="16" fillId="2" borderId="0" xfId="0" applyNumberFormat="1" applyFont="1" applyFill="1" applyBorder="1" applyAlignment="1"/>
    <xf numFmtId="0" fontId="15" fillId="0" borderId="0" xfId="0" applyFont="1"/>
    <xf numFmtId="174" fontId="11" fillId="2" borderId="0" xfId="0" applyNumberFormat="1" applyFont="1" applyFill="1" applyBorder="1" applyAlignment="1">
      <alignment horizontal="justify" vertical="top"/>
    </xf>
    <xf numFmtId="0" fontId="0" fillId="0" borderId="0" xfId="0" applyAlignment="1"/>
    <xf numFmtId="2" fontId="5" fillId="3" borderId="4" xfId="1" applyNumberFormat="1" applyFont="1" applyFill="1" applyBorder="1" applyAlignment="1" applyProtection="1">
      <alignment horizontal="left"/>
    </xf>
    <xf numFmtId="2" fontId="0" fillId="2" borderId="3" xfId="0" applyNumberFormat="1" applyFill="1" applyBorder="1"/>
    <xf numFmtId="174" fontId="15" fillId="2" borderId="0" xfId="0" applyNumberFormat="1" applyFont="1" applyFill="1" applyBorder="1" applyAlignment="1">
      <alignment horizontal="justify" vertical="top"/>
    </xf>
    <xf numFmtId="2" fontId="2" fillId="4" borderId="0" xfId="0" applyNumberFormat="1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/>
    </xf>
    <xf numFmtId="174" fontId="0" fillId="4" borderId="0" xfId="0" applyNumberForma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2" fontId="0" fillId="4" borderId="3" xfId="0" applyNumberFormat="1" applyFill="1" applyBorder="1"/>
    <xf numFmtId="2" fontId="0" fillId="4" borderId="0" xfId="0" applyNumberFormat="1" applyFill="1" applyBorder="1" applyAlignment="1">
      <alignment horizontal="center"/>
    </xf>
    <xf numFmtId="2" fontId="0" fillId="4" borderId="5" xfId="0" applyNumberFormat="1" applyFill="1" applyBorder="1"/>
    <xf numFmtId="2" fontId="2" fillId="4" borderId="12" xfId="0" applyNumberFormat="1" applyFont="1" applyFill="1" applyBorder="1" applyAlignment="1">
      <alignment horizontal="center"/>
    </xf>
    <xf numFmtId="2" fontId="2" fillId="4" borderId="14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left"/>
    </xf>
    <xf numFmtId="2" fontId="0" fillId="0" borderId="1" xfId="0" applyNumberFormat="1" applyFill="1" applyBorder="1"/>
    <xf numFmtId="2" fontId="4" fillId="0" borderId="6" xfId="0" applyNumberFormat="1" applyFont="1" applyFill="1" applyBorder="1" applyAlignment="1">
      <alignment horizontal="center"/>
    </xf>
    <xf numFmtId="2" fontId="0" fillId="0" borderId="5" xfId="0" applyNumberFormat="1" applyFill="1" applyBorder="1"/>
    <xf numFmtId="171" fontId="6" fillId="0" borderId="10" xfId="3" applyNumberFormat="1" applyFont="1" applyFill="1" applyBorder="1" applyAlignment="1">
      <alignment horizontal="center"/>
    </xf>
    <xf numFmtId="2" fontId="0" fillId="0" borderId="10" xfId="0" applyNumberFormat="1" applyFill="1" applyBorder="1"/>
    <xf numFmtId="2" fontId="0" fillId="0" borderId="2" xfId="0" applyNumberFormat="1" applyFill="1" applyBorder="1"/>
    <xf numFmtId="171" fontId="6" fillId="0" borderId="11" xfId="3" applyNumberFormat="1" applyFont="1" applyFill="1" applyBorder="1" applyAlignment="1">
      <alignment horizontal="center"/>
    </xf>
    <xf numFmtId="173" fontId="6" fillId="0" borderId="4" xfId="0" applyNumberFormat="1" applyFont="1" applyFill="1" applyBorder="1"/>
    <xf numFmtId="173" fontId="6" fillId="0" borderId="11" xfId="0" applyNumberFormat="1" applyFont="1" applyFill="1" applyBorder="1"/>
    <xf numFmtId="171" fontId="6" fillId="0" borderId="12" xfId="3" applyNumberFormat="1" applyFont="1" applyFill="1" applyBorder="1" applyAlignment="1">
      <alignment horizontal="center"/>
    </xf>
    <xf numFmtId="2" fontId="0" fillId="0" borderId="12" xfId="0" applyNumberFormat="1" applyFill="1" applyBorder="1"/>
    <xf numFmtId="173" fontId="2" fillId="0" borderId="6" xfId="0" applyNumberFormat="1" applyFont="1" applyFill="1" applyBorder="1"/>
    <xf numFmtId="173" fontId="2" fillId="0" borderId="12" xfId="0" applyNumberFormat="1" applyFont="1" applyFill="1" applyBorder="1"/>
  </cellXfs>
  <cellStyles count="4">
    <cellStyle name="Hipervínculo" xfId="1" builtinId="8"/>
    <cellStyle name="Millares" xfId="2" builtinId="3"/>
    <cellStyle name="Millares 2" xfId="3"/>
    <cellStyle name="Normal" xfId="0" builtinId="0"/>
  </cellStyles>
  <dxfs count="3"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3</xdr:col>
      <xdr:colOff>390525</xdr:colOff>
      <xdr:row>40</xdr:row>
      <xdr:rowOff>95250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0" y="5895975"/>
          <a:ext cx="7239000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Notas: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1) CCAF La Araucana fue incorporada, a contar del 05/10/2009, como Agente Administrador de Mutuos Hipotecarios Endosables.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2) CCAF Los Andes fue incorporada, a contar del 30/10/2009, como Agente Administrador de Mutuos Hipotecarios Endosables.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Consulta desde psvs" connectionId="1" autoFormatId="16" applyNumberFormats="0" applyBorderFormats="0" applyFontFormats="1" applyPatternFormats="1" applyAlignmentFormats="0" applyWidthHeightFormats="0">
  <queryTableRefresh nextId="38">
    <queryTableFields count="37">
      <queryTableField id="1" name="FMH_1010200"/>
      <queryTableField id="2" name="FMH_PERIODO"/>
      <queryTableField id="3" name="FMH_2200000"/>
      <queryTableField id="4" name="FMH_2210000"/>
      <queryTableField id="5" name="FMH_2210100"/>
      <queryTableField id="6" name="FMH_2210200"/>
      <queryTableField id="7" name="FMH_2210300"/>
      <queryTableField id="8" name="FMH_2210400"/>
      <queryTableField id="9" name="FMH_2210500"/>
      <queryTableField id="10" name="FMH_2210600"/>
      <queryTableField id="11" name="FMH_2210700"/>
      <queryTableField id="12" name="FMH_2210800"/>
      <queryTableField id="13" name="FMH_2210900"/>
      <queryTableField id="14" name="FMH_2211000"/>
      <queryTableField id="15" name="FMH_2211100"/>
      <queryTableField id="16" name="FMH_2211101"/>
      <queryTableField id="17" name="FMH_2211102"/>
      <queryTableField id="18" name="FMH_2220000"/>
      <queryTableField id="19" name="FMH_2220100"/>
      <queryTableField id="20" name="FMH_2220200"/>
      <queryTableField id="21" name="FMH_2220300"/>
      <queryTableField id="22" name="FMH_2220400"/>
      <queryTableField id="23" name="FMH_2220401"/>
      <queryTableField id="24" name="FMH_2220402"/>
      <queryTableField id="25" name="FMH_2220500"/>
      <queryTableField id="26" name="FMH_2230000"/>
      <queryTableField id="27" name="FMH_2240000"/>
      <queryTableField id="28" name="FMH_2240100"/>
      <queryTableField id="29" name="FMH_2240200"/>
      <queryTableField id="30" name="FMH_2240300"/>
      <queryTableField id="31" name="FMH_2240400"/>
      <queryTableField id="32" name="FMH_2240401"/>
      <queryTableField id="33" name="FMH_2240402"/>
      <queryTableField id="34" name="FMH_2240403"/>
      <queryTableField id="35" name="FMH_2240404"/>
      <queryTableField id="36" name="FMH_2240405"/>
      <queryTableField id="37" name="FMH_2240406"/>
    </queryTableFields>
    <sortState ref="A3:AK435">
      <sortCondition ref="B2"/>
      <sortCondition ref="A2"/>
    </sortState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sqref="A1:A3"/>
    </sheetView>
  </sheetViews>
  <sheetFormatPr baseColWidth="10" defaultRowHeight="12.75" x14ac:dyDescent="0.2"/>
  <cols>
    <col min="1" max="1" width="21.7109375" customWidth="1"/>
    <col min="2" max="2" width="66.85546875" customWidth="1"/>
    <col min="3" max="3" width="1.7109375" customWidth="1"/>
    <col min="4" max="4" width="11.140625" bestFit="1" customWidth="1"/>
    <col min="5" max="5" width="9.85546875" bestFit="1" customWidth="1"/>
    <col min="6" max="6" width="11.140625" bestFit="1" customWidth="1"/>
    <col min="7" max="7" width="10.28515625" bestFit="1" customWidth="1"/>
  </cols>
  <sheetData>
    <row r="1" spans="1:7" x14ac:dyDescent="0.2">
      <c r="A1" s="90" t="s">
        <v>37</v>
      </c>
      <c r="B1" s="92" t="s">
        <v>99</v>
      </c>
      <c r="C1" s="79"/>
      <c r="D1" s="90" t="s">
        <v>38</v>
      </c>
      <c r="E1" s="94"/>
      <c r="F1" s="90" t="s">
        <v>39</v>
      </c>
      <c r="G1" s="94"/>
    </row>
    <row r="2" spans="1:7" x14ac:dyDescent="0.2">
      <c r="A2" s="91"/>
      <c r="B2" s="93"/>
      <c r="C2" s="79"/>
      <c r="D2" s="95"/>
      <c r="E2" s="96"/>
      <c r="F2" s="95"/>
      <c r="G2" s="96"/>
    </row>
    <row r="3" spans="1:7" x14ac:dyDescent="0.2">
      <c r="A3" s="91"/>
      <c r="B3" s="80"/>
      <c r="C3" s="81"/>
      <c r="D3" s="97">
        <v>-1</v>
      </c>
      <c r="E3" s="98"/>
      <c r="F3" s="97">
        <v>-2</v>
      </c>
      <c r="G3" s="98"/>
    </row>
    <row r="4" spans="1:7" x14ac:dyDescent="0.2">
      <c r="A4" s="82"/>
      <c r="B4" s="83"/>
      <c r="C4" s="84"/>
      <c r="D4" s="101" t="s">
        <v>40</v>
      </c>
      <c r="E4" s="102"/>
      <c r="F4" s="101" t="s">
        <v>41</v>
      </c>
      <c r="G4" s="102"/>
    </row>
    <row r="5" spans="1:7" ht="13.5" thickBot="1" x14ac:dyDescent="0.25">
      <c r="A5" s="82"/>
      <c r="B5" s="85"/>
      <c r="C5" s="84"/>
      <c r="D5" s="86" t="s">
        <v>86</v>
      </c>
      <c r="E5" s="87" t="s">
        <v>87</v>
      </c>
      <c r="F5" s="88" t="s">
        <v>86</v>
      </c>
      <c r="G5" s="89" t="s">
        <v>87</v>
      </c>
    </row>
    <row r="6" spans="1:7" x14ac:dyDescent="0.2">
      <c r="A6" s="70"/>
      <c r="B6" s="6"/>
      <c r="C6" s="7"/>
      <c r="D6" s="66"/>
      <c r="E6" s="63"/>
      <c r="F6" s="8"/>
      <c r="G6" s="63"/>
    </row>
    <row r="7" spans="1:7" x14ac:dyDescent="0.2">
      <c r="A7" s="34" t="s">
        <v>47</v>
      </c>
      <c r="B7" s="73" t="s">
        <v>48</v>
      </c>
      <c r="C7" s="10"/>
      <c r="D7" s="74">
        <v>1.8150291933714739</v>
      </c>
      <c r="E7" s="74">
        <v>4.0562682781558888</v>
      </c>
      <c r="F7" s="75">
        <v>120095.83120425462</v>
      </c>
      <c r="G7" s="76">
        <v>92798.411313799923</v>
      </c>
    </row>
    <row r="8" spans="1:7" x14ac:dyDescent="0.2">
      <c r="A8" s="71" t="s">
        <v>50</v>
      </c>
      <c r="B8" s="9" t="s">
        <v>69</v>
      </c>
      <c r="C8" s="10"/>
      <c r="D8" s="67">
        <v>2.4839506707196071</v>
      </c>
      <c r="E8" s="67">
        <v>3.9652016865203579</v>
      </c>
      <c r="F8" s="11">
        <v>130070.65440126491</v>
      </c>
      <c r="G8" s="64">
        <v>131248.7161432034</v>
      </c>
    </row>
    <row r="9" spans="1:7" x14ac:dyDescent="0.2">
      <c r="A9" s="34" t="s">
        <v>46</v>
      </c>
      <c r="B9" s="73" t="s">
        <v>70</v>
      </c>
      <c r="C9" s="10"/>
      <c r="D9" s="74">
        <v>2.5756877625990731</v>
      </c>
      <c r="E9" s="74">
        <v>3.4040599801594102</v>
      </c>
      <c r="F9" s="75">
        <v>218295.14350586862</v>
      </c>
      <c r="G9" s="76">
        <v>207597.23155091811</v>
      </c>
    </row>
    <row r="10" spans="1:7" x14ac:dyDescent="0.2">
      <c r="A10" s="71" t="s">
        <v>51</v>
      </c>
      <c r="B10" s="9" t="s">
        <v>52</v>
      </c>
      <c r="C10" s="10"/>
      <c r="D10" s="67">
        <v>1.8869614875372622</v>
      </c>
      <c r="E10" s="67">
        <v>2.1314638876816709</v>
      </c>
      <c r="F10" s="11">
        <v>156064.26024713056</v>
      </c>
      <c r="G10" s="64">
        <v>156307.40332737463</v>
      </c>
    </row>
    <row r="11" spans="1:7" x14ac:dyDescent="0.2">
      <c r="A11" s="34" t="s">
        <v>55</v>
      </c>
      <c r="B11" s="73" t="s">
        <v>72</v>
      </c>
      <c r="C11" s="10"/>
      <c r="D11" s="74">
        <v>5.8660365114235997</v>
      </c>
      <c r="E11" s="74">
        <v>8.5556610658296179</v>
      </c>
      <c r="F11" s="75">
        <v>41979.897680174923</v>
      </c>
      <c r="G11" s="76">
        <v>43465.491362450332</v>
      </c>
    </row>
    <row r="12" spans="1:7" x14ac:dyDescent="0.2">
      <c r="A12" s="71" t="s">
        <v>89</v>
      </c>
      <c r="B12" s="13" t="s">
        <v>73</v>
      </c>
      <c r="C12" s="12"/>
      <c r="D12" s="67">
        <v>5.1164004453892096</v>
      </c>
      <c r="E12" s="67">
        <v>7.1996497373029769</v>
      </c>
      <c r="F12" s="11">
        <v>23566.575396581164</v>
      </c>
      <c r="G12" s="64">
        <v>15111.723009866708</v>
      </c>
    </row>
    <row r="13" spans="1:7" x14ac:dyDescent="0.2">
      <c r="A13" s="34" t="s">
        <v>43</v>
      </c>
      <c r="B13" s="73" t="s">
        <v>74</v>
      </c>
      <c r="C13" s="12"/>
      <c r="D13" s="74">
        <v>0.80551405548788269</v>
      </c>
      <c r="E13" s="74">
        <v>0.95175034603216446</v>
      </c>
      <c r="F13" s="75">
        <v>116210.1969630392</v>
      </c>
      <c r="G13" s="76">
        <v>115966.06700800934</v>
      </c>
    </row>
    <row r="14" spans="1:7" x14ac:dyDescent="0.2">
      <c r="A14" s="71" t="s">
        <v>57</v>
      </c>
      <c r="B14" s="9" t="s">
        <v>75</v>
      </c>
      <c r="C14" s="12"/>
      <c r="D14" s="67">
        <v>6.3446401232134511</v>
      </c>
      <c r="E14" s="67">
        <v>7.5805477169501998</v>
      </c>
      <c r="F14" s="11">
        <v>10408.415741203267</v>
      </c>
      <c r="G14" s="64">
        <v>8887.6330314498337</v>
      </c>
    </row>
    <row r="15" spans="1:7" x14ac:dyDescent="0.2">
      <c r="A15" s="34" t="s">
        <v>49</v>
      </c>
      <c r="B15" s="73" t="s">
        <v>76</v>
      </c>
      <c r="C15" s="12"/>
      <c r="D15" s="74">
        <v>0.39953778290423625</v>
      </c>
      <c r="E15" s="74">
        <v>0.370666571388305</v>
      </c>
      <c r="F15" s="75">
        <v>22832.454745448063</v>
      </c>
      <c r="G15" s="76">
        <v>24066.61819460355</v>
      </c>
    </row>
    <row r="16" spans="1:7" x14ac:dyDescent="0.2">
      <c r="A16" s="71" t="s">
        <v>42</v>
      </c>
      <c r="B16" s="9" t="s">
        <v>77</v>
      </c>
      <c r="C16" s="12"/>
      <c r="D16" s="67">
        <v>0.53612776476899549</v>
      </c>
      <c r="E16" s="67">
        <v>0.51518608821299106</v>
      </c>
      <c r="F16" s="11">
        <v>302736.4326994046</v>
      </c>
      <c r="G16" s="64">
        <v>297286.15364624886</v>
      </c>
    </row>
    <row r="17" spans="1:7" x14ac:dyDescent="0.2">
      <c r="A17" s="34" t="s">
        <v>54</v>
      </c>
      <c r="B17" s="73" t="s">
        <v>78</v>
      </c>
      <c r="C17" s="12"/>
      <c r="D17" s="74">
        <v>3.9510075943494134</v>
      </c>
      <c r="E17" s="74">
        <v>3.3946850331633649</v>
      </c>
      <c r="F17" s="75">
        <v>31261.030059013054</v>
      </c>
      <c r="G17" s="76">
        <v>37877.621098150194</v>
      </c>
    </row>
    <row r="18" spans="1:7" x14ac:dyDescent="0.2">
      <c r="A18" s="71" t="s">
        <v>90</v>
      </c>
      <c r="B18" s="9" t="s">
        <v>79</v>
      </c>
      <c r="C18" s="12"/>
      <c r="D18" s="67">
        <v>0.36809275114536444</v>
      </c>
      <c r="E18" s="67">
        <v>0.63695842507671774</v>
      </c>
      <c r="F18" s="11">
        <v>42863.256610163182</v>
      </c>
      <c r="G18" s="64">
        <v>44086.519766378668</v>
      </c>
    </row>
    <row r="19" spans="1:7" x14ac:dyDescent="0.2">
      <c r="A19" s="34" t="s">
        <v>56</v>
      </c>
      <c r="B19" s="73" t="s">
        <v>80</v>
      </c>
      <c r="C19" s="12"/>
      <c r="D19" s="74">
        <v>8.2894050536168731</v>
      </c>
      <c r="E19" s="74">
        <v>8.0719236725803007</v>
      </c>
      <c r="F19" s="75">
        <v>30276.811243634827</v>
      </c>
      <c r="G19" s="76">
        <v>30352.428842087764</v>
      </c>
    </row>
    <row r="20" spans="1:7" x14ac:dyDescent="0.2">
      <c r="A20" s="71" t="s">
        <v>44</v>
      </c>
      <c r="B20" s="9" t="s">
        <v>45</v>
      </c>
      <c r="C20" s="14"/>
      <c r="D20" s="67">
        <v>1.1477240802638593</v>
      </c>
      <c r="E20" s="67">
        <v>1.2360128954223155</v>
      </c>
      <c r="F20" s="11">
        <v>21567.937052744375</v>
      </c>
      <c r="G20" s="64">
        <v>20063.707959959909</v>
      </c>
    </row>
    <row r="21" spans="1:7" x14ac:dyDescent="0.2">
      <c r="A21" s="34" t="s">
        <v>53</v>
      </c>
      <c r="B21" s="77" t="s">
        <v>81</v>
      </c>
      <c r="C21" s="12"/>
      <c r="D21" s="74">
        <v>3.4446807335288803</v>
      </c>
      <c r="E21" s="74">
        <v>4.2538229134244769</v>
      </c>
      <c r="F21" s="75">
        <v>123505.02891968758</v>
      </c>
      <c r="G21" s="76">
        <v>132455.27878920481</v>
      </c>
    </row>
    <row r="22" spans="1:7" ht="13.5" thickBot="1" x14ac:dyDescent="0.25">
      <c r="A22" s="72"/>
      <c r="B22" s="15"/>
      <c r="C22" s="7"/>
      <c r="D22" s="68"/>
      <c r="E22" s="69"/>
      <c r="F22" s="16"/>
      <c r="G22" s="65"/>
    </row>
    <row r="23" spans="1:7" ht="13.5" thickBot="1" x14ac:dyDescent="0.25">
      <c r="A23" s="5"/>
      <c r="B23" s="7"/>
      <c r="C23" s="7"/>
      <c r="D23" s="7"/>
      <c r="E23" s="7"/>
      <c r="F23" s="7"/>
      <c r="G23" s="7"/>
    </row>
    <row r="24" spans="1:7" ht="13.5" thickBot="1" x14ac:dyDescent="0.25">
      <c r="A24" s="17"/>
      <c r="B24" s="18" t="s">
        <v>58</v>
      </c>
      <c r="C24" s="19"/>
      <c r="D24" s="7"/>
      <c r="E24" s="7"/>
      <c r="F24" s="20">
        <v>1391733.9264696131</v>
      </c>
      <c r="G24" s="21">
        <v>1357571.0050437062</v>
      </c>
    </row>
    <row r="25" spans="1:7" ht="13.5" thickBot="1" x14ac:dyDescent="0.25">
      <c r="A25" s="7"/>
      <c r="B25" s="22" t="s">
        <v>59</v>
      </c>
      <c r="C25" s="19"/>
      <c r="D25" s="23">
        <v>2.1097253886239495</v>
      </c>
      <c r="E25" s="24">
        <v>2.7601384556110284</v>
      </c>
      <c r="F25" s="25"/>
      <c r="G25" s="25"/>
    </row>
    <row r="26" spans="1:7" ht="13.5" thickBot="1" x14ac:dyDescent="0.25">
      <c r="A26" s="7"/>
      <c r="B26" s="22" t="s">
        <v>60</v>
      </c>
      <c r="C26" s="7"/>
      <c r="D26" s="26">
        <v>3.0020530673546117</v>
      </c>
      <c r="E26" s="26">
        <v>3.7549238865267172</v>
      </c>
      <c r="F26" s="54">
        <v>92782.261764640876</v>
      </c>
      <c r="G26" s="54">
        <v>90504.733669580412</v>
      </c>
    </row>
    <row r="27" spans="1:7" ht="13.5" thickBot="1" x14ac:dyDescent="0.25">
      <c r="B27" s="22" t="s">
        <v>61</v>
      </c>
      <c r="C27" s="7"/>
      <c r="D27" s="26">
        <v>2.4503045226212272</v>
      </c>
      <c r="E27" s="26">
        <v>2.8949589867073731</v>
      </c>
      <c r="F27" s="54">
        <v>85261.51302232765</v>
      </c>
      <c r="G27" s="54">
        <v>83387.791567111301</v>
      </c>
    </row>
    <row r="28" spans="1:7" x14ac:dyDescent="0.2">
      <c r="A28" s="7"/>
      <c r="B28" s="7"/>
      <c r="C28" s="7"/>
      <c r="D28" s="7"/>
      <c r="E28" s="7"/>
      <c r="F28" s="7"/>
      <c r="G28" s="7"/>
    </row>
    <row r="29" spans="1:7" x14ac:dyDescent="0.2">
      <c r="A29" s="7"/>
      <c r="B29" s="7"/>
      <c r="C29" s="7"/>
      <c r="D29" s="99"/>
      <c r="E29" s="99"/>
      <c r="F29" s="99"/>
      <c r="G29" s="99"/>
    </row>
    <row r="30" spans="1:7" x14ac:dyDescent="0.2">
      <c r="A30" s="29" t="s">
        <v>62</v>
      </c>
      <c r="B30" s="27"/>
      <c r="C30" s="27"/>
      <c r="D30" s="100"/>
      <c r="E30" s="100"/>
      <c r="F30" s="100"/>
      <c r="G30" s="100"/>
    </row>
    <row r="31" spans="1:7" x14ac:dyDescent="0.2">
      <c r="A31" s="29"/>
      <c r="B31" s="27"/>
      <c r="C31" s="27"/>
      <c r="D31" s="28"/>
      <c r="E31" s="28"/>
      <c r="F31" s="28"/>
      <c r="G31" s="28"/>
    </row>
    <row r="32" spans="1:7" x14ac:dyDescent="0.2">
      <c r="A32" s="58" t="s">
        <v>101</v>
      </c>
      <c r="B32" s="7"/>
      <c r="C32" s="7"/>
      <c r="D32" s="30"/>
      <c r="E32" s="7"/>
      <c r="F32" s="31"/>
      <c r="G32" s="31"/>
    </row>
    <row r="33" spans="1:7" x14ac:dyDescent="0.2">
      <c r="A33" s="56" t="s">
        <v>93</v>
      </c>
      <c r="B33" s="7"/>
      <c r="C33" s="7"/>
      <c r="D33" s="5"/>
      <c r="E33" s="7"/>
      <c r="F33" s="31"/>
      <c r="G33" s="31"/>
    </row>
    <row r="34" spans="1:7" x14ac:dyDescent="0.2">
      <c r="A34" s="57" t="s">
        <v>94</v>
      </c>
      <c r="B34" s="32"/>
      <c r="C34" s="32"/>
      <c r="D34" s="32"/>
      <c r="E34" s="32"/>
      <c r="F34" s="32"/>
      <c r="G34" s="32"/>
    </row>
    <row r="35" spans="1:7" x14ac:dyDescent="0.2">
      <c r="A35" s="59" t="s">
        <v>102</v>
      </c>
      <c r="B35" s="32"/>
      <c r="C35" s="32"/>
      <c r="D35" s="32"/>
      <c r="E35" s="32"/>
      <c r="F35" s="32"/>
      <c r="G35" s="32"/>
    </row>
    <row r="36" spans="1:7" x14ac:dyDescent="0.2">
      <c r="A36" s="60" t="s">
        <v>95</v>
      </c>
      <c r="B36" s="32"/>
      <c r="C36" s="32"/>
      <c r="D36" s="32"/>
      <c r="E36" s="32"/>
      <c r="F36" s="32"/>
      <c r="G36" s="32"/>
    </row>
    <row r="37" spans="1:7" x14ac:dyDescent="0.2">
      <c r="A37" s="29"/>
      <c r="B37" s="7"/>
      <c r="C37" s="7"/>
      <c r="D37" s="30"/>
      <c r="E37" s="33"/>
      <c r="F37" s="33"/>
      <c r="G37" s="33"/>
    </row>
    <row r="38" spans="1:7" x14ac:dyDescent="0.2">
      <c r="A38" s="56" t="s">
        <v>96</v>
      </c>
      <c r="B38" s="56" t="s">
        <v>100</v>
      </c>
      <c r="C38" s="56"/>
      <c r="D38" s="33"/>
      <c r="E38" s="33"/>
      <c r="F38" s="33"/>
      <c r="G38" s="33"/>
    </row>
    <row r="39" spans="1:7" s="62" customFormat="1" x14ac:dyDescent="0.2">
      <c r="A39" s="56" t="s">
        <v>97</v>
      </c>
      <c r="B39" s="78" t="s">
        <v>98</v>
      </c>
      <c r="C39" s="78"/>
      <c r="D39" s="61"/>
      <c r="E39" s="61"/>
      <c r="F39" s="61"/>
      <c r="G39" s="61"/>
    </row>
    <row r="40" spans="1:7" s="62" customFormat="1" x14ac:dyDescent="0.2">
      <c r="A40" s="61"/>
      <c r="B40" s="61"/>
      <c r="C40" s="61"/>
      <c r="D40" s="61"/>
      <c r="E40" s="61"/>
      <c r="F40" s="61"/>
      <c r="G40" s="61"/>
    </row>
    <row r="41" spans="1:7" s="62" customFormat="1" x14ac:dyDescent="0.2">
      <c r="A41" s="55"/>
      <c r="B41" s="55"/>
      <c r="C41" s="55"/>
      <c r="D41" s="55"/>
      <c r="E41" s="55"/>
      <c r="F41" s="55"/>
      <c r="G41" s="55"/>
    </row>
    <row r="42" spans="1:7" s="62" customFormat="1" x14ac:dyDescent="0.2">
      <c r="A42" s="55"/>
      <c r="B42" s="55"/>
      <c r="C42" s="55"/>
      <c r="D42" s="55"/>
      <c r="E42" s="55"/>
      <c r="F42" s="55"/>
      <c r="G42" s="55"/>
    </row>
    <row r="43" spans="1:7" s="62" customFormat="1" x14ac:dyDescent="0.2"/>
  </sheetData>
  <mergeCells count="11">
    <mergeCell ref="D29:G29"/>
    <mergeCell ref="F30:G30"/>
    <mergeCell ref="D30:E30"/>
    <mergeCell ref="D4:E4"/>
    <mergeCell ref="F4:G4"/>
    <mergeCell ref="A1:A3"/>
    <mergeCell ref="B1:B2"/>
    <mergeCell ref="D1:E2"/>
    <mergeCell ref="F1:G2"/>
    <mergeCell ref="D3:E3"/>
    <mergeCell ref="F3:G3"/>
  </mergeCells>
  <phoneticPr fontId="13" type="noConversion"/>
  <conditionalFormatting sqref="F7:G21">
    <cfRule type="cellIs" dxfId="2" priority="1" stopIfTrue="1" operator="lessThan">
      <formula>10000</formula>
    </cfRule>
  </conditionalFormatting>
  <conditionalFormatting sqref="E7:E21 D6:D22">
    <cfRule type="cellIs" dxfId="1" priority="2" stopIfTrue="1" operator="greaterThanOrEqual">
      <formula>10</formula>
    </cfRule>
    <cfRule type="cellIs" dxfId="0" priority="3" stopIfTrue="1" operator="between">
      <formula>9.99</formula>
      <formula>9</formula>
    </cfRule>
  </conditionalFormatting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5"/>
  <sheetViews>
    <sheetView topLeftCell="AB1" workbookViewId="0">
      <selection activeCell="AB1" sqref="A1:IV1"/>
    </sheetView>
  </sheetViews>
  <sheetFormatPr baseColWidth="10" defaultRowHeight="12.75" x14ac:dyDescent="0.2"/>
  <cols>
    <col min="1" max="1" width="13" bestFit="1" customWidth="1"/>
    <col min="2" max="2" width="14.42578125" bestFit="1" customWidth="1"/>
    <col min="3" max="37" width="13" bestFit="1" customWidth="1"/>
  </cols>
  <sheetData>
    <row r="1" spans="1:3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x14ac:dyDescent="0.2">
      <c r="A2">
        <v>96538310</v>
      </c>
      <c r="B2">
        <v>200212</v>
      </c>
      <c r="C2">
        <v>1673470</v>
      </c>
      <c r="D2">
        <v>1315886</v>
      </c>
      <c r="E2">
        <v>0</v>
      </c>
      <c r="F2">
        <v>1058</v>
      </c>
      <c r="G2">
        <v>355427</v>
      </c>
      <c r="H2">
        <v>16422</v>
      </c>
      <c r="I2">
        <v>38200</v>
      </c>
      <c r="J2">
        <v>17915</v>
      </c>
      <c r="K2">
        <v>3283</v>
      </c>
      <c r="L2">
        <v>0</v>
      </c>
      <c r="M2">
        <v>0</v>
      </c>
      <c r="N2">
        <v>0</v>
      </c>
      <c r="O2">
        <v>883581</v>
      </c>
      <c r="P2">
        <v>883581</v>
      </c>
      <c r="Q2">
        <v>0</v>
      </c>
      <c r="R2">
        <v>7840</v>
      </c>
      <c r="S2">
        <v>0</v>
      </c>
      <c r="T2">
        <v>0</v>
      </c>
      <c r="U2">
        <v>0</v>
      </c>
      <c r="V2">
        <v>7840</v>
      </c>
      <c r="W2">
        <v>7840</v>
      </c>
      <c r="X2">
        <v>0</v>
      </c>
      <c r="Y2">
        <v>0</v>
      </c>
      <c r="Z2">
        <v>1323726</v>
      </c>
      <c r="AA2">
        <v>349744</v>
      </c>
      <c r="AB2">
        <v>839278</v>
      </c>
      <c r="AC2">
        <v>0</v>
      </c>
      <c r="AD2">
        <v>0</v>
      </c>
      <c r="AE2">
        <v>-489534</v>
      </c>
      <c r="AF2">
        <v>0</v>
      </c>
      <c r="AG2">
        <v>0</v>
      </c>
      <c r="AH2">
        <v>-337609</v>
      </c>
      <c r="AI2">
        <v>-151925</v>
      </c>
      <c r="AJ2">
        <v>0</v>
      </c>
      <c r="AK2">
        <v>0</v>
      </c>
    </row>
    <row r="3" spans="1:37" x14ac:dyDescent="0.2">
      <c r="A3">
        <v>96539080</v>
      </c>
      <c r="B3">
        <v>200212</v>
      </c>
      <c r="C3">
        <v>17696981</v>
      </c>
      <c r="D3">
        <v>14742540</v>
      </c>
      <c r="E3">
        <v>3487119</v>
      </c>
      <c r="F3">
        <v>9996158</v>
      </c>
      <c r="G3">
        <v>1000619</v>
      </c>
      <c r="H3">
        <v>0</v>
      </c>
      <c r="I3">
        <v>219741</v>
      </c>
      <c r="J3">
        <v>26754</v>
      </c>
      <c r="K3">
        <v>4556</v>
      </c>
      <c r="L3">
        <v>0</v>
      </c>
      <c r="M3">
        <v>0</v>
      </c>
      <c r="N3">
        <v>0</v>
      </c>
      <c r="O3">
        <v>7593</v>
      </c>
      <c r="P3">
        <v>0</v>
      </c>
      <c r="Q3">
        <v>7593</v>
      </c>
      <c r="R3">
        <v>25500</v>
      </c>
      <c r="S3">
        <v>0</v>
      </c>
      <c r="T3">
        <v>0</v>
      </c>
      <c r="U3">
        <v>0</v>
      </c>
      <c r="V3">
        <v>25500</v>
      </c>
      <c r="W3">
        <v>25500</v>
      </c>
      <c r="X3">
        <v>0</v>
      </c>
      <c r="Y3">
        <v>0</v>
      </c>
      <c r="Z3">
        <v>14768040</v>
      </c>
      <c r="AA3">
        <v>2928941</v>
      </c>
      <c r="AB3">
        <v>766258</v>
      </c>
      <c r="AC3">
        <v>22988</v>
      </c>
      <c r="AD3">
        <v>0</v>
      </c>
      <c r="AE3">
        <v>2139695</v>
      </c>
      <c r="AF3">
        <v>1503354</v>
      </c>
      <c r="AG3">
        <v>0</v>
      </c>
      <c r="AH3">
        <v>0</v>
      </c>
      <c r="AI3">
        <v>636341</v>
      </c>
      <c r="AJ3">
        <v>0</v>
      </c>
      <c r="AK3">
        <v>0</v>
      </c>
    </row>
    <row r="4" spans="1:37" x14ac:dyDescent="0.2">
      <c r="A4">
        <v>96542350</v>
      </c>
      <c r="B4">
        <v>200212</v>
      </c>
      <c r="C4">
        <v>5125438</v>
      </c>
      <c r="D4">
        <v>4407767</v>
      </c>
      <c r="E4">
        <v>0</v>
      </c>
      <c r="F4">
        <v>0</v>
      </c>
      <c r="G4">
        <v>2339</v>
      </c>
      <c r="H4">
        <v>0</v>
      </c>
      <c r="I4">
        <v>82977</v>
      </c>
      <c r="J4">
        <v>0</v>
      </c>
      <c r="K4">
        <v>64806</v>
      </c>
      <c r="L4">
        <v>14232</v>
      </c>
      <c r="M4">
        <v>0</v>
      </c>
      <c r="N4">
        <v>0</v>
      </c>
      <c r="O4">
        <v>4243413</v>
      </c>
      <c r="P4">
        <v>4243413</v>
      </c>
      <c r="Q4">
        <v>0</v>
      </c>
      <c r="R4">
        <v>29801</v>
      </c>
      <c r="S4">
        <v>0</v>
      </c>
      <c r="T4">
        <v>0</v>
      </c>
      <c r="U4">
        <v>0</v>
      </c>
      <c r="V4">
        <v>29801</v>
      </c>
      <c r="W4">
        <v>29801</v>
      </c>
      <c r="X4">
        <v>0</v>
      </c>
      <c r="Y4">
        <v>0</v>
      </c>
      <c r="Z4">
        <v>4437568</v>
      </c>
      <c r="AA4">
        <v>687870</v>
      </c>
      <c r="AB4">
        <v>704078</v>
      </c>
      <c r="AC4">
        <v>0</v>
      </c>
      <c r="AD4">
        <v>0</v>
      </c>
      <c r="AE4">
        <v>-16208</v>
      </c>
      <c r="AF4">
        <v>0</v>
      </c>
      <c r="AG4">
        <v>0</v>
      </c>
      <c r="AH4">
        <v>-207547</v>
      </c>
      <c r="AI4">
        <v>191339</v>
      </c>
      <c r="AJ4">
        <v>0</v>
      </c>
      <c r="AK4">
        <v>0</v>
      </c>
    </row>
    <row r="5" spans="1:37" x14ac:dyDescent="0.2">
      <c r="A5">
        <v>96546470</v>
      </c>
      <c r="B5">
        <v>200212</v>
      </c>
      <c r="C5">
        <v>20622409</v>
      </c>
      <c r="D5">
        <v>6318218</v>
      </c>
      <c r="E5">
        <v>0</v>
      </c>
      <c r="F5">
        <v>0</v>
      </c>
      <c r="G5">
        <v>239855</v>
      </c>
      <c r="H5">
        <v>157145</v>
      </c>
      <c r="I5">
        <v>84484</v>
      </c>
      <c r="J5">
        <v>257265</v>
      </c>
      <c r="K5">
        <v>49916</v>
      </c>
      <c r="L5">
        <v>1116412</v>
      </c>
      <c r="M5">
        <v>0</v>
      </c>
      <c r="N5">
        <v>0</v>
      </c>
      <c r="O5">
        <v>4413141</v>
      </c>
      <c r="P5">
        <v>4395663</v>
      </c>
      <c r="Q5">
        <v>17478</v>
      </c>
      <c r="R5">
        <v>6840440</v>
      </c>
      <c r="S5">
        <v>0</v>
      </c>
      <c r="T5">
        <v>0</v>
      </c>
      <c r="U5">
        <v>3265963</v>
      </c>
      <c r="V5">
        <v>3146572</v>
      </c>
      <c r="W5">
        <v>2888257</v>
      </c>
      <c r="X5">
        <v>258315</v>
      </c>
      <c r="Y5">
        <v>427905</v>
      </c>
      <c r="Z5">
        <v>13158658</v>
      </c>
      <c r="AA5">
        <v>7463751</v>
      </c>
      <c r="AB5">
        <v>358376</v>
      </c>
      <c r="AC5">
        <v>0</v>
      </c>
      <c r="AD5">
        <v>0</v>
      </c>
      <c r="AE5">
        <v>7105375</v>
      </c>
      <c r="AF5">
        <v>0</v>
      </c>
      <c r="AG5">
        <v>5929134</v>
      </c>
      <c r="AH5">
        <v>0</v>
      </c>
      <c r="AI5">
        <v>1176241</v>
      </c>
      <c r="AJ5">
        <v>0</v>
      </c>
      <c r="AK5">
        <v>0</v>
      </c>
    </row>
    <row r="6" spans="1:37" x14ac:dyDescent="0.2">
      <c r="A6">
        <v>96559030</v>
      </c>
      <c r="B6">
        <v>200212</v>
      </c>
      <c r="C6">
        <v>8148978</v>
      </c>
      <c r="D6">
        <v>7276724</v>
      </c>
      <c r="E6">
        <v>1738960</v>
      </c>
      <c r="F6">
        <v>1535102</v>
      </c>
      <c r="G6">
        <v>11022</v>
      </c>
      <c r="H6">
        <v>0</v>
      </c>
      <c r="I6">
        <v>23502</v>
      </c>
      <c r="J6">
        <v>68820</v>
      </c>
      <c r="K6">
        <v>10794</v>
      </c>
      <c r="L6">
        <v>0</v>
      </c>
      <c r="M6">
        <v>0</v>
      </c>
      <c r="N6">
        <v>73057</v>
      </c>
      <c r="O6">
        <v>3815467</v>
      </c>
      <c r="P6">
        <v>3803197</v>
      </c>
      <c r="Q6">
        <v>12270</v>
      </c>
      <c r="R6">
        <v>44019</v>
      </c>
      <c r="S6">
        <v>0</v>
      </c>
      <c r="T6">
        <v>0</v>
      </c>
      <c r="U6">
        <v>0</v>
      </c>
      <c r="V6">
        <v>40000</v>
      </c>
      <c r="W6">
        <v>40000</v>
      </c>
      <c r="X6">
        <v>0</v>
      </c>
      <c r="Y6">
        <v>4019</v>
      </c>
      <c r="Z6">
        <v>7320743</v>
      </c>
      <c r="AA6">
        <v>828235</v>
      </c>
      <c r="AB6">
        <v>454763</v>
      </c>
      <c r="AC6">
        <v>0</v>
      </c>
      <c r="AD6">
        <v>0</v>
      </c>
      <c r="AE6">
        <v>373472</v>
      </c>
      <c r="AF6">
        <v>0</v>
      </c>
      <c r="AG6">
        <v>0</v>
      </c>
      <c r="AH6">
        <v>-10989</v>
      </c>
      <c r="AI6">
        <v>384461</v>
      </c>
      <c r="AJ6">
        <v>0</v>
      </c>
      <c r="AK6">
        <v>0</v>
      </c>
    </row>
    <row r="7" spans="1:37" x14ac:dyDescent="0.2">
      <c r="A7">
        <v>96598280</v>
      </c>
      <c r="B7">
        <v>200212</v>
      </c>
      <c r="C7">
        <v>3792916</v>
      </c>
      <c r="D7">
        <v>2934689</v>
      </c>
      <c r="E7">
        <v>874931</v>
      </c>
      <c r="F7">
        <v>850093</v>
      </c>
      <c r="G7">
        <v>7014</v>
      </c>
      <c r="H7">
        <v>804183</v>
      </c>
      <c r="I7">
        <v>385929</v>
      </c>
      <c r="J7">
        <v>0</v>
      </c>
      <c r="K7">
        <v>12539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243812</v>
      </c>
      <c r="S7">
        <v>0</v>
      </c>
      <c r="T7">
        <v>0</v>
      </c>
      <c r="U7">
        <v>243812</v>
      </c>
      <c r="V7">
        <v>0</v>
      </c>
      <c r="W7">
        <v>0</v>
      </c>
      <c r="X7">
        <v>0</v>
      </c>
      <c r="Y7">
        <v>0</v>
      </c>
      <c r="Z7">
        <v>3178501</v>
      </c>
      <c r="AA7">
        <v>614415</v>
      </c>
      <c r="AB7">
        <v>734802</v>
      </c>
      <c r="AC7">
        <v>0</v>
      </c>
      <c r="AD7">
        <v>7711</v>
      </c>
      <c r="AE7">
        <v>-128098</v>
      </c>
      <c r="AF7">
        <v>0</v>
      </c>
      <c r="AG7">
        <v>0</v>
      </c>
      <c r="AH7">
        <v>-101105</v>
      </c>
      <c r="AI7">
        <v>-26993</v>
      </c>
      <c r="AJ7">
        <v>0</v>
      </c>
      <c r="AK7">
        <v>0</v>
      </c>
    </row>
    <row r="8" spans="1:37" x14ac:dyDescent="0.2">
      <c r="A8">
        <v>96656420</v>
      </c>
      <c r="B8">
        <v>200212</v>
      </c>
      <c r="C8">
        <v>5977300</v>
      </c>
      <c r="D8">
        <v>4823765</v>
      </c>
      <c r="E8">
        <v>0</v>
      </c>
      <c r="F8">
        <v>160475</v>
      </c>
      <c r="G8">
        <v>0</v>
      </c>
      <c r="H8">
        <v>0</v>
      </c>
      <c r="I8">
        <v>161800</v>
      </c>
      <c r="J8">
        <v>51346</v>
      </c>
      <c r="K8">
        <v>12838</v>
      </c>
      <c r="L8">
        <v>14992</v>
      </c>
      <c r="M8">
        <v>0</v>
      </c>
      <c r="N8">
        <v>8161</v>
      </c>
      <c r="O8">
        <v>4414153</v>
      </c>
      <c r="P8">
        <v>4414153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4823765</v>
      </c>
      <c r="AA8">
        <v>1153535</v>
      </c>
      <c r="AB8">
        <v>403439</v>
      </c>
      <c r="AC8">
        <v>0</v>
      </c>
      <c r="AD8">
        <v>0</v>
      </c>
      <c r="AE8">
        <v>750096</v>
      </c>
      <c r="AF8">
        <v>0</v>
      </c>
      <c r="AG8">
        <v>582295</v>
      </c>
      <c r="AH8">
        <v>0</v>
      </c>
      <c r="AI8">
        <v>167801</v>
      </c>
      <c r="AJ8">
        <v>0</v>
      </c>
      <c r="AK8">
        <v>0</v>
      </c>
    </row>
    <row r="9" spans="1:37" x14ac:dyDescent="0.2">
      <c r="A9">
        <v>96669240</v>
      </c>
      <c r="B9">
        <v>200212</v>
      </c>
      <c r="C9">
        <v>890117</v>
      </c>
      <c r="D9">
        <v>575393</v>
      </c>
      <c r="E9">
        <v>158650</v>
      </c>
      <c r="F9">
        <v>100720</v>
      </c>
      <c r="G9">
        <v>0</v>
      </c>
      <c r="H9">
        <v>161630</v>
      </c>
      <c r="I9">
        <v>136464</v>
      </c>
      <c r="J9">
        <v>8215</v>
      </c>
      <c r="K9">
        <v>917</v>
      </c>
      <c r="L9">
        <v>4262</v>
      </c>
      <c r="M9">
        <v>4535</v>
      </c>
      <c r="N9">
        <v>0</v>
      </c>
      <c r="O9">
        <v>0</v>
      </c>
      <c r="P9">
        <v>0</v>
      </c>
      <c r="Q9">
        <v>0</v>
      </c>
      <c r="R9">
        <v>12784</v>
      </c>
      <c r="S9">
        <v>3786</v>
      </c>
      <c r="T9">
        <v>0</v>
      </c>
      <c r="U9">
        <v>0</v>
      </c>
      <c r="V9">
        <v>8998</v>
      </c>
      <c r="W9">
        <v>0</v>
      </c>
      <c r="X9">
        <v>8998</v>
      </c>
      <c r="Y9">
        <v>0</v>
      </c>
      <c r="Z9">
        <v>588177</v>
      </c>
      <c r="AA9">
        <v>301940</v>
      </c>
      <c r="AB9">
        <v>199701</v>
      </c>
      <c r="AC9">
        <v>44912</v>
      </c>
      <c r="AD9">
        <v>0</v>
      </c>
      <c r="AE9">
        <v>57327</v>
      </c>
      <c r="AF9">
        <v>0</v>
      </c>
      <c r="AG9">
        <v>38915</v>
      </c>
      <c r="AH9">
        <v>0</v>
      </c>
      <c r="AI9">
        <v>18412</v>
      </c>
      <c r="AJ9">
        <v>0</v>
      </c>
      <c r="AK9">
        <v>0</v>
      </c>
    </row>
    <row r="10" spans="1:37" x14ac:dyDescent="0.2">
      <c r="A10">
        <v>96722190</v>
      </c>
      <c r="B10">
        <v>200212</v>
      </c>
      <c r="C10">
        <v>1388997</v>
      </c>
      <c r="D10">
        <v>606</v>
      </c>
      <c r="E10">
        <v>0</v>
      </c>
      <c r="F10">
        <v>0</v>
      </c>
      <c r="G10">
        <v>0</v>
      </c>
      <c r="H10">
        <v>0</v>
      </c>
      <c r="I10">
        <v>349</v>
      </c>
      <c r="J10">
        <v>134</v>
      </c>
      <c r="K10">
        <v>123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1211811</v>
      </c>
      <c r="S10">
        <v>0</v>
      </c>
      <c r="T10">
        <v>0</v>
      </c>
      <c r="U10">
        <v>1211811</v>
      </c>
      <c r="V10">
        <v>0</v>
      </c>
      <c r="W10">
        <v>0</v>
      </c>
      <c r="X10">
        <v>0</v>
      </c>
      <c r="Y10">
        <v>0</v>
      </c>
      <c r="Z10">
        <v>1212417</v>
      </c>
      <c r="AA10">
        <v>176580</v>
      </c>
      <c r="AB10">
        <v>278364</v>
      </c>
      <c r="AC10">
        <v>0</v>
      </c>
      <c r="AD10">
        <v>1148</v>
      </c>
      <c r="AE10">
        <v>-102932</v>
      </c>
      <c r="AF10">
        <v>0</v>
      </c>
      <c r="AG10">
        <v>0</v>
      </c>
      <c r="AH10">
        <v>-101124</v>
      </c>
      <c r="AI10">
        <v>-1808</v>
      </c>
      <c r="AJ10">
        <v>0</v>
      </c>
      <c r="AK10">
        <v>0</v>
      </c>
    </row>
    <row r="11" spans="1:37" x14ac:dyDescent="0.2">
      <c r="A11">
        <v>96722710</v>
      </c>
      <c r="B11">
        <v>200212</v>
      </c>
      <c r="C11">
        <v>1341282</v>
      </c>
      <c r="D11">
        <v>489621</v>
      </c>
      <c r="E11">
        <v>112674</v>
      </c>
      <c r="F11">
        <v>0</v>
      </c>
      <c r="G11">
        <v>0</v>
      </c>
      <c r="H11">
        <v>35534</v>
      </c>
      <c r="I11">
        <v>28891</v>
      </c>
      <c r="J11">
        <v>2762</v>
      </c>
      <c r="K11">
        <v>8328</v>
      </c>
      <c r="L11">
        <v>0</v>
      </c>
      <c r="M11">
        <v>0</v>
      </c>
      <c r="N11">
        <v>0</v>
      </c>
      <c r="O11">
        <v>301432</v>
      </c>
      <c r="P11">
        <v>198217</v>
      </c>
      <c r="Q11">
        <v>103215</v>
      </c>
      <c r="R11">
        <v>247224</v>
      </c>
      <c r="S11">
        <v>110000</v>
      </c>
      <c r="T11">
        <v>0</v>
      </c>
      <c r="U11">
        <v>134087</v>
      </c>
      <c r="V11">
        <v>3137</v>
      </c>
      <c r="W11">
        <v>3137</v>
      </c>
      <c r="X11">
        <v>0</v>
      </c>
      <c r="Y11">
        <v>0</v>
      </c>
      <c r="Z11">
        <v>736845</v>
      </c>
      <c r="AA11">
        <v>604437</v>
      </c>
      <c r="AB11">
        <v>837897</v>
      </c>
      <c r="AC11">
        <v>0</v>
      </c>
      <c r="AD11">
        <v>0</v>
      </c>
      <c r="AE11">
        <v>-233460</v>
      </c>
      <c r="AF11">
        <v>0</v>
      </c>
      <c r="AG11">
        <v>0</v>
      </c>
      <c r="AH11">
        <v>-244915</v>
      </c>
      <c r="AI11">
        <v>11455</v>
      </c>
      <c r="AJ11">
        <v>0</v>
      </c>
      <c r="AK11">
        <v>0</v>
      </c>
    </row>
    <row r="12" spans="1:37" x14ac:dyDescent="0.2">
      <c r="A12">
        <v>96777060</v>
      </c>
      <c r="B12">
        <v>200212</v>
      </c>
      <c r="C12">
        <v>5539962</v>
      </c>
      <c r="D12">
        <v>4719015</v>
      </c>
      <c r="E12">
        <v>1667079</v>
      </c>
      <c r="F12">
        <v>858295</v>
      </c>
      <c r="G12">
        <v>698451</v>
      </c>
      <c r="H12">
        <v>19096</v>
      </c>
      <c r="I12">
        <v>344893</v>
      </c>
      <c r="J12">
        <v>47776</v>
      </c>
      <c r="K12">
        <v>7840</v>
      </c>
      <c r="L12">
        <v>0</v>
      </c>
      <c r="M12">
        <v>0</v>
      </c>
      <c r="N12">
        <v>20471</v>
      </c>
      <c r="O12">
        <v>1055114</v>
      </c>
      <c r="P12">
        <v>1055114</v>
      </c>
      <c r="Q12">
        <v>0</v>
      </c>
      <c r="R12">
        <v>39737</v>
      </c>
      <c r="S12">
        <v>0</v>
      </c>
      <c r="T12">
        <v>0</v>
      </c>
      <c r="U12">
        <v>0</v>
      </c>
      <c r="V12">
        <v>39737</v>
      </c>
      <c r="W12">
        <v>39737</v>
      </c>
      <c r="X12">
        <v>0</v>
      </c>
      <c r="Y12">
        <v>0</v>
      </c>
      <c r="Z12">
        <v>4758752</v>
      </c>
      <c r="AA12">
        <v>781210</v>
      </c>
      <c r="AB12">
        <v>338036</v>
      </c>
      <c r="AC12">
        <v>10141</v>
      </c>
      <c r="AD12">
        <v>0</v>
      </c>
      <c r="AE12">
        <v>433033</v>
      </c>
      <c r="AF12">
        <v>0</v>
      </c>
      <c r="AG12">
        <v>93700</v>
      </c>
      <c r="AH12">
        <v>0</v>
      </c>
      <c r="AI12">
        <v>339333</v>
      </c>
      <c r="AJ12">
        <v>0</v>
      </c>
      <c r="AK12">
        <v>0</v>
      </c>
    </row>
    <row r="13" spans="1:37" x14ac:dyDescent="0.2">
      <c r="A13">
        <v>96778070</v>
      </c>
      <c r="B13">
        <v>200212</v>
      </c>
      <c r="C13">
        <v>3434444</v>
      </c>
      <c r="D13">
        <v>2959022</v>
      </c>
      <c r="E13">
        <v>2105494</v>
      </c>
      <c r="F13">
        <v>0</v>
      </c>
      <c r="G13">
        <v>0</v>
      </c>
      <c r="H13">
        <v>0</v>
      </c>
      <c r="I13">
        <v>40814</v>
      </c>
      <c r="J13">
        <v>19447</v>
      </c>
      <c r="K13">
        <v>5104</v>
      </c>
      <c r="L13">
        <v>0</v>
      </c>
      <c r="M13">
        <v>0</v>
      </c>
      <c r="N13">
        <v>9795</v>
      </c>
      <c r="O13">
        <v>778368</v>
      </c>
      <c r="P13">
        <v>778368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2959022</v>
      </c>
      <c r="AA13">
        <v>475422</v>
      </c>
      <c r="AB13">
        <v>486913</v>
      </c>
      <c r="AC13">
        <v>14608</v>
      </c>
      <c r="AD13">
        <v>0</v>
      </c>
      <c r="AE13">
        <v>-26099</v>
      </c>
      <c r="AF13">
        <v>0</v>
      </c>
      <c r="AG13">
        <v>0</v>
      </c>
      <c r="AH13">
        <v>-79841</v>
      </c>
      <c r="AI13">
        <v>53742</v>
      </c>
      <c r="AJ13">
        <v>0</v>
      </c>
      <c r="AK13">
        <v>0</v>
      </c>
    </row>
    <row r="14" spans="1:37" x14ac:dyDescent="0.2">
      <c r="A14">
        <v>96781330</v>
      </c>
      <c r="B14">
        <v>200212</v>
      </c>
      <c r="C14">
        <v>1499417</v>
      </c>
      <c r="D14">
        <v>1216922</v>
      </c>
      <c r="E14">
        <v>5234</v>
      </c>
      <c r="F14">
        <v>0</v>
      </c>
      <c r="G14">
        <v>0</v>
      </c>
      <c r="H14">
        <v>0</v>
      </c>
      <c r="I14">
        <v>39091</v>
      </c>
      <c r="J14">
        <v>114108</v>
      </c>
      <c r="K14">
        <v>2728</v>
      </c>
      <c r="L14">
        <v>0</v>
      </c>
      <c r="M14">
        <v>25106</v>
      </c>
      <c r="N14">
        <v>0</v>
      </c>
      <c r="O14">
        <v>1030655</v>
      </c>
      <c r="P14">
        <v>1030655</v>
      </c>
      <c r="Q14">
        <v>0</v>
      </c>
      <c r="R14">
        <v>64956</v>
      </c>
      <c r="S14">
        <v>58978</v>
      </c>
      <c r="T14">
        <v>0</v>
      </c>
      <c r="U14">
        <v>0</v>
      </c>
      <c r="V14">
        <v>5978</v>
      </c>
      <c r="W14">
        <v>5978</v>
      </c>
      <c r="X14">
        <v>0</v>
      </c>
      <c r="Y14">
        <v>0</v>
      </c>
      <c r="Z14">
        <v>1281878</v>
      </c>
      <c r="AA14">
        <v>217539</v>
      </c>
      <c r="AB14">
        <v>400000</v>
      </c>
      <c r="AC14">
        <v>103700</v>
      </c>
      <c r="AD14">
        <v>0</v>
      </c>
      <c r="AE14">
        <v>-286161</v>
      </c>
      <c r="AF14">
        <v>0</v>
      </c>
      <c r="AG14">
        <v>0</v>
      </c>
      <c r="AH14">
        <v>-252472</v>
      </c>
      <c r="AI14">
        <v>40709</v>
      </c>
      <c r="AJ14">
        <v>0</v>
      </c>
      <c r="AK14">
        <v>-74398</v>
      </c>
    </row>
    <row r="15" spans="1:37" x14ac:dyDescent="0.2">
      <c r="A15">
        <v>96786870</v>
      </c>
      <c r="B15">
        <v>200212</v>
      </c>
      <c r="C15">
        <v>586238</v>
      </c>
      <c r="D15">
        <v>344476</v>
      </c>
      <c r="E15">
        <v>0</v>
      </c>
      <c r="F15">
        <v>157014</v>
      </c>
      <c r="G15">
        <v>148673</v>
      </c>
      <c r="H15">
        <v>0</v>
      </c>
      <c r="I15">
        <v>17521</v>
      </c>
      <c r="J15">
        <v>9239</v>
      </c>
      <c r="K15">
        <v>1810</v>
      </c>
      <c r="L15">
        <v>2440</v>
      </c>
      <c r="M15">
        <v>197</v>
      </c>
      <c r="N15">
        <v>7582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344476</v>
      </c>
      <c r="AA15">
        <v>241762</v>
      </c>
      <c r="AB15">
        <v>134481</v>
      </c>
      <c r="AC15">
        <v>0</v>
      </c>
      <c r="AD15">
        <v>0</v>
      </c>
      <c r="AE15">
        <v>107281</v>
      </c>
      <c r="AF15">
        <v>0</v>
      </c>
      <c r="AG15">
        <v>63024</v>
      </c>
      <c r="AH15">
        <v>0</v>
      </c>
      <c r="AI15">
        <v>44257</v>
      </c>
      <c r="AJ15">
        <v>0</v>
      </c>
      <c r="AK15">
        <v>0</v>
      </c>
    </row>
    <row r="16" spans="1:37" x14ac:dyDescent="0.2">
      <c r="A16">
        <v>96795510</v>
      </c>
      <c r="B16">
        <v>200212</v>
      </c>
      <c r="C16">
        <v>3174059</v>
      </c>
      <c r="D16">
        <v>1515344</v>
      </c>
      <c r="E16">
        <v>761197</v>
      </c>
      <c r="F16">
        <v>98592</v>
      </c>
      <c r="G16">
        <v>2114</v>
      </c>
      <c r="H16">
        <v>0</v>
      </c>
      <c r="I16">
        <v>70693</v>
      </c>
      <c r="J16">
        <v>27946</v>
      </c>
      <c r="K16">
        <v>4427</v>
      </c>
      <c r="L16">
        <v>0</v>
      </c>
      <c r="M16">
        <v>0</v>
      </c>
      <c r="N16">
        <v>0</v>
      </c>
      <c r="O16">
        <v>550375</v>
      </c>
      <c r="P16">
        <v>550375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1515344</v>
      </c>
      <c r="AA16">
        <v>1658715</v>
      </c>
      <c r="AB16">
        <v>1504310</v>
      </c>
      <c r="AC16">
        <v>0</v>
      </c>
      <c r="AD16">
        <v>0</v>
      </c>
      <c r="AE16">
        <v>154405</v>
      </c>
      <c r="AF16">
        <v>0</v>
      </c>
      <c r="AG16">
        <v>212961</v>
      </c>
      <c r="AH16">
        <v>0</v>
      </c>
      <c r="AI16">
        <v>-58556</v>
      </c>
      <c r="AJ16">
        <v>0</v>
      </c>
      <c r="AK16">
        <v>0</v>
      </c>
    </row>
    <row r="17" spans="1:37" x14ac:dyDescent="0.2">
      <c r="A17">
        <v>96810900</v>
      </c>
      <c r="B17">
        <v>200212</v>
      </c>
      <c r="C17">
        <v>1331365</v>
      </c>
      <c r="D17">
        <v>1239459</v>
      </c>
      <c r="E17">
        <v>283955</v>
      </c>
      <c r="F17">
        <v>0</v>
      </c>
      <c r="G17">
        <v>0</v>
      </c>
      <c r="H17">
        <v>166426</v>
      </c>
      <c r="I17">
        <v>21187</v>
      </c>
      <c r="J17">
        <v>21235</v>
      </c>
      <c r="K17">
        <v>7688</v>
      </c>
      <c r="L17">
        <v>0</v>
      </c>
      <c r="M17">
        <v>0</v>
      </c>
      <c r="N17">
        <v>333</v>
      </c>
      <c r="O17">
        <v>738635</v>
      </c>
      <c r="P17">
        <v>738635</v>
      </c>
      <c r="Q17">
        <v>0</v>
      </c>
      <c r="R17">
        <v>1686</v>
      </c>
      <c r="S17">
        <v>0</v>
      </c>
      <c r="T17">
        <v>0</v>
      </c>
      <c r="U17">
        <v>0</v>
      </c>
      <c r="V17">
        <v>1686</v>
      </c>
      <c r="W17">
        <v>1686</v>
      </c>
      <c r="X17">
        <v>0</v>
      </c>
      <c r="Y17">
        <v>0</v>
      </c>
      <c r="Z17">
        <v>1241145</v>
      </c>
      <c r="AA17">
        <v>90220</v>
      </c>
      <c r="AB17">
        <v>208000</v>
      </c>
      <c r="AC17">
        <v>25425</v>
      </c>
      <c r="AD17">
        <v>0</v>
      </c>
      <c r="AE17">
        <v>-143205</v>
      </c>
      <c r="AF17">
        <v>0</v>
      </c>
      <c r="AG17">
        <v>0</v>
      </c>
      <c r="AH17">
        <v>-65760</v>
      </c>
      <c r="AI17">
        <v>-77445</v>
      </c>
      <c r="AJ17">
        <v>0</v>
      </c>
      <c r="AK17">
        <v>0</v>
      </c>
    </row>
    <row r="18" spans="1:37" x14ac:dyDescent="0.2">
      <c r="A18">
        <v>96538310</v>
      </c>
      <c r="B18">
        <v>200303</v>
      </c>
      <c r="C18">
        <v>2835475</v>
      </c>
      <c r="D18">
        <v>2485975</v>
      </c>
      <c r="E18">
        <v>1</v>
      </c>
      <c r="F18">
        <v>874</v>
      </c>
      <c r="G18">
        <v>368989</v>
      </c>
      <c r="H18">
        <v>16522</v>
      </c>
      <c r="I18">
        <v>29697</v>
      </c>
      <c r="J18">
        <v>22741</v>
      </c>
      <c r="K18">
        <v>3708</v>
      </c>
      <c r="L18">
        <v>0</v>
      </c>
      <c r="M18">
        <v>0</v>
      </c>
      <c r="N18">
        <v>0</v>
      </c>
      <c r="O18">
        <v>2043443</v>
      </c>
      <c r="P18">
        <v>2043443</v>
      </c>
      <c r="Q18">
        <v>0</v>
      </c>
      <c r="R18">
        <v>6753</v>
      </c>
      <c r="S18">
        <v>0</v>
      </c>
      <c r="T18">
        <v>0</v>
      </c>
      <c r="U18">
        <v>0</v>
      </c>
      <c r="V18">
        <v>6753</v>
      </c>
      <c r="W18">
        <v>6753</v>
      </c>
      <c r="X18">
        <v>0</v>
      </c>
      <c r="Y18">
        <v>0</v>
      </c>
      <c r="Z18">
        <v>2492728</v>
      </c>
      <c r="AA18">
        <v>342747</v>
      </c>
      <c r="AB18">
        <v>839278</v>
      </c>
      <c r="AC18">
        <v>4196</v>
      </c>
      <c r="AD18">
        <v>0</v>
      </c>
      <c r="AE18">
        <v>-500727</v>
      </c>
      <c r="AF18">
        <v>0</v>
      </c>
      <c r="AG18">
        <v>0</v>
      </c>
      <c r="AH18">
        <v>-491981</v>
      </c>
      <c r="AI18">
        <v>-8746</v>
      </c>
      <c r="AJ18">
        <v>0</v>
      </c>
      <c r="AK18">
        <v>0</v>
      </c>
    </row>
    <row r="19" spans="1:37" x14ac:dyDescent="0.2">
      <c r="A19">
        <v>96539080</v>
      </c>
      <c r="B19">
        <v>200303</v>
      </c>
      <c r="C19">
        <v>18501307</v>
      </c>
      <c r="D19">
        <v>15144675</v>
      </c>
      <c r="E19">
        <v>5277527</v>
      </c>
      <c r="F19">
        <v>4804871</v>
      </c>
      <c r="G19">
        <v>449924</v>
      </c>
      <c r="H19">
        <v>0</v>
      </c>
      <c r="I19">
        <v>351625</v>
      </c>
      <c r="J19">
        <v>27969</v>
      </c>
      <c r="K19">
        <v>9516</v>
      </c>
      <c r="L19">
        <v>0</v>
      </c>
      <c r="M19">
        <v>0</v>
      </c>
      <c r="N19">
        <v>17694</v>
      </c>
      <c r="O19">
        <v>4205549</v>
      </c>
      <c r="P19">
        <v>4199109</v>
      </c>
      <c r="Q19">
        <v>6440</v>
      </c>
      <c r="R19">
        <v>25500</v>
      </c>
      <c r="S19">
        <v>0</v>
      </c>
      <c r="T19">
        <v>0</v>
      </c>
      <c r="U19">
        <v>0</v>
      </c>
      <c r="V19">
        <v>25500</v>
      </c>
      <c r="W19">
        <v>25500</v>
      </c>
      <c r="X19">
        <v>0</v>
      </c>
      <c r="Y19">
        <v>0</v>
      </c>
      <c r="Z19">
        <v>15170175</v>
      </c>
      <c r="AA19">
        <v>3331132</v>
      </c>
      <c r="AB19">
        <v>789246</v>
      </c>
      <c r="AC19">
        <v>3946</v>
      </c>
      <c r="AD19">
        <v>0</v>
      </c>
      <c r="AE19">
        <v>2537940</v>
      </c>
      <c r="AF19">
        <v>0</v>
      </c>
      <c r="AG19">
        <v>2150393</v>
      </c>
      <c r="AH19">
        <v>0</v>
      </c>
      <c r="AI19">
        <v>387547</v>
      </c>
      <c r="AJ19">
        <v>0</v>
      </c>
      <c r="AK19">
        <v>0</v>
      </c>
    </row>
    <row r="20" spans="1:37" x14ac:dyDescent="0.2">
      <c r="A20">
        <v>96542350</v>
      </c>
      <c r="B20">
        <v>200303</v>
      </c>
      <c r="C20">
        <v>7215463</v>
      </c>
      <c r="D20">
        <v>6224962</v>
      </c>
      <c r="E20">
        <v>0</v>
      </c>
      <c r="F20">
        <v>833132</v>
      </c>
      <c r="G20">
        <v>5331</v>
      </c>
      <c r="H20">
        <v>0</v>
      </c>
      <c r="I20">
        <v>42097</v>
      </c>
      <c r="J20">
        <v>0</v>
      </c>
      <c r="K20">
        <v>48040</v>
      </c>
      <c r="L20">
        <v>27857</v>
      </c>
      <c r="M20">
        <v>1961</v>
      </c>
      <c r="N20">
        <v>0</v>
      </c>
      <c r="O20">
        <v>5266544</v>
      </c>
      <c r="P20">
        <v>5266544</v>
      </c>
      <c r="Q20">
        <v>0</v>
      </c>
      <c r="R20">
        <v>34804</v>
      </c>
      <c r="S20">
        <v>0</v>
      </c>
      <c r="T20">
        <v>0</v>
      </c>
      <c r="U20">
        <v>0</v>
      </c>
      <c r="V20">
        <v>34804</v>
      </c>
      <c r="W20">
        <v>34804</v>
      </c>
      <c r="X20">
        <v>0</v>
      </c>
      <c r="Y20">
        <v>0</v>
      </c>
      <c r="Z20">
        <v>6259766</v>
      </c>
      <c r="AA20">
        <v>955697</v>
      </c>
      <c r="AB20">
        <v>854498</v>
      </c>
      <c r="AC20">
        <v>3520</v>
      </c>
      <c r="AD20">
        <v>0</v>
      </c>
      <c r="AE20">
        <v>97679</v>
      </c>
      <c r="AF20">
        <v>0</v>
      </c>
      <c r="AG20">
        <v>0</v>
      </c>
      <c r="AH20">
        <v>-16290</v>
      </c>
      <c r="AI20">
        <v>113969</v>
      </c>
      <c r="AJ20">
        <v>0</v>
      </c>
      <c r="AK20">
        <v>0</v>
      </c>
    </row>
    <row r="21" spans="1:37" x14ac:dyDescent="0.2">
      <c r="A21">
        <v>96546470</v>
      </c>
      <c r="B21">
        <v>200303</v>
      </c>
      <c r="C21">
        <v>20929013</v>
      </c>
      <c r="D21">
        <v>6252704</v>
      </c>
      <c r="E21">
        <v>0</v>
      </c>
      <c r="F21">
        <v>0</v>
      </c>
      <c r="G21">
        <v>243073</v>
      </c>
      <c r="H21">
        <v>411900</v>
      </c>
      <c r="I21">
        <v>93842</v>
      </c>
      <c r="J21">
        <v>275729</v>
      </c>
      <c r="K21">
        <v>21950</v>
      </c>
      <c r="L21">
        <v>1129688</v>
      </c>
      <c r="M21">
        <v>0</v>
      </c>
      <c r="N21">
        <v>0</v>
      </c>
      <c r="O21">
        <v>4076522</v>
      </c>
      <c r="P21">
        <v>4058677</v>
      </c>
      <c r="Q21">
        <v>17845</v>
      </c>
      <c r="R21">
        <v>6885535</v>
      </c>
      <c r="S21">
        <v>0</v>
      </c>
      <c r="T21">
        <v>0</v>
      </c>
      <c r="U21">
        <v>3273664</v>
      </c>
      <c r="V21">
        <v>3187543</v>
      </c>
      <c r="W21">
        <v>2846325</v>
      </c>
      <c r="X21">
        <v>341218</v>
      </c>
      <c r="Y21">
        <v>424328</v>
      </c>
      <c r="Z21">
        <v>13138239</v>
      </c>
      <c r="AA21">
        <v>7790774</v>
      </c>
      <c r="AB21">
        <v>358376</v>
      </c>
      <c r="AC21">
        <v>1792</v>
      </c>
      <c r="AD21">
        <v>0</v>
      </c>
      <c r="AE21">
        <v>7430606</v>
      </c>
      <c r="AF21">
        <v>0</v>
      </c>
      <c r="AG21">
        <v>7140901</v>
      </c>
      <c r="AH21">
        <v>0</v>
      </c>
      <c r="AI21">
        <v>289705</v>
      </c>
      <c r="AJ21">
        <v>0</v>
      </c>
      <c r="AK21">
        <v>0</v>
      </c>
    </row>
    <row r="22" spans="1:37" x14ac:dyDescent="0.2">
      <c r="A22">
        <v>96559030</v>
      </c>
      <c r="B22">
        <v>200303</v>
      </c>
      <c r="C22">
        <v>7690213</v>
      </c>
      <c r="D22">
        <v>6635204</v>
      </c>
      <c r="E22">
        <v>308477</v>
      </c>
      <c r="F22">
        <v>2025527</v>
      </c>
      <c r="G22">
        <v>15211</v>
      </c>
      <c r="H22">
        <v>0</v>
      </c>
      <c r="I22">
        <v>30884</v>
      </c>
      <c r="J22">
        <v>50541</v>
      </c>
      <c r="K22">
        <v>27110</v>
      </c>
      <c r="L22">
        <v>0</v>
      </c>
      <c r="M22">
        <v>0</v>
      </c>
      <c r="N22">
        <v>99407</v>
      </c>
      <c r="O22">
        <v>4078047</v>
      </c>
      <c r="P22">
        <v>4062679</v>
      </c>
      <c r="Q22">
        <v>15368</v>
      </c>
      <c r="R22">
        <v>61942</v>
      </c>
      <c r="S22">
        <v>0</v>
      </c>
      <c r="T22">
        <v>0</v>
      </c>
      <c r="U22">
        <v>0</v>
      </c>
      <c r="V22">
        <v>58000</v>
      </c>
      <c r="W22">
        <v>58000</v>
      </c>
      <c r="X22">
        <v>0</v>
      </c>
      <c r="Y22">
        <v>3942</v>
      </c>
      <c r="Z22">
        <v>6697146</v>
      </c>
      <c r="AA22">
        <v>993067</v>
      </c>
      <c r="AB22">
        <v>454763</v>
      </c>
      <c r="AC22">
        <v>2273</v>
      </c>
      <c r="AD22">
        <v>0</v>
      </c>
      <c r="AE22">
        <v>536031</v>
      </c>
      <c r="AF22">
        <v>0</v>
      </c>
      <c r="AG22">
        <v>375340</v>
      </c>
      <c r="AH22">
        <v>0</v>
      </c>
      <c r="AI22">
        <v>160691</v>
      </c>
      <c r="AJ22">
        <v>0</v>
      </c>
      <c r="AK22">
        <v>0</v>
      </c>
    </row>
    <row r="23" spans="1:37" x14ac:dyDescent="0.2">
      <c r="A23">
        <v>96598280</v>
      </c>
      <c r="B23">
        <v>200303</v>
      </c>
      <c r="C23">
        <v>3554521</v>
      </c>
      <c r="D23">
        <v>2686831</v>
      </c>
      <c r="E23">
        <v>844932</v>
      </c>
      <c r="F23">
        <v>525963</v>
      </c>
      <c r="G23">
        <v>7014</v>
      </c>
      <c r="H23">
        <v>907862</v>
      </c>
      <c r="I23">
        <v>387608</v>
      </c>
      <c r="J23">
        <v>0</v>
      </c>
      <c r="K23">
        <v>13452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242308</v>
      </c>
      <c r="S23">
        <v>0</v>
      </c>
      <c r="T23">
        <v>0</v>
      </c>
      <c r="U23">
        <v>242308</v>
      </c>
      <c r="V23">
        <v>0</v>
      </c>
      <c r="W23">
        <v>0</v>
      </c>
      <c r="X23">
        <v>0</v>
      </c>
      <c r="Y23">
        <v>0</v>
      </c>
      <c r="Z23">
        <v>2929139</v>
      </c>
      <c r="AA23">
        <v>625382</v>
      </c>
      <c r="AB23">
        <v>734802</v>
      </c>
      <c r="AC23">
        <v>0</v>
      </c>
      <c r="AD23">
        <v>4639</v>
      </c>
      <c r="AE23">
        <v>-114059</v>
      </c>
      <c r="AF23">
        <v>0</v>
      </c>
      <c r="AG23">
        <v>0</v>
      </c>
      <c r="AH23">
        <v>-128098</v>
      </c>
      <c r="AI23">
        <v>14039</v>
      </c>
      <c r="AJ23">
        <v>0</v>
      </c>
      <c r="AK23">
        <v>0</v>
      </c>
    </row>
    <row r="24" spans="1:37" x14ac:dyDescent="0.2">
      <c r="A24">
        <v>96656420</v>
      </c>
      <c r="B24">
        <v>200303</v>
      </c>
      <c r="C24">
        <v>7332778</v>
      </c>
      <c r="D24">
        <v>6061133</v>
      </c>
      <c r="E24">
        <v>500247</v>
      </c>
      <c r="F24">
        <v>133816</v>
      </c>
      <c r="G24">
        <v>0</v>
      </c>
      <c r="H24">
        <v>0</v>
      </c>
      <c r="I24">
        <v>207820</v>
      </c>
      <c r="J24">
        <v>41428</v>
      </c>
      <c r="K24">
        <v>14320</v>
      </c>
      <c r="L24">
        <v>6274</v>
      </c>
      <c r="M24">
        <v>0</v>
      </c>
      <c r="N24">
        <v>28596</v>
      </c>
      <c r="O24">
        <v>5128632</v>
      </c>
      <c r="P24">
        <v>5128632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6061133</v>
      </c>
      <c r="AA24">
        <v>1271645</v>
      </c>
      <c r="AB24">
        <v>403439</v>
      </c>
      <c r="AC24">
        <v>2017</v>
      </c>
      <c r="AD24">
        <v>0</v>
      </c>
      <c r="AE24">
        <v>866189</v>
      </c>
      <c r="AF24">
        <v>0</v>
      </c>
      <c r="AG24">
        <v>753847</v>
      </c>
      <c r="AH24">
        <v>0</v>
      </c>
      <c r="AI24">
        <v>112342</v>
      </c>
      <c r="AJ24">
        <v>0</v>
      </c>
      <c r="AK24">
        <v>0</v>
      </c>
    </row>
    <row r="25" spans="1:37" x14ac:dyDescent="0.2">
      <c r="A25">
        <v>96669240</v>
      </c>
      <c r="B25">
        <v>200303</v>
      </c>
      <c r="C25">
        <v>834699</v>
      </c>
      <c r="D25">
        <v>519255</v>
      </c>
      <c r="E25">
        <v>156100</v>
      </c>
      <c r="F25">
        <v>32146</v>
      </c>
      <c r="G25">
        <v>0</v>
      </c>
      <c r="H25">
        <v>166174</v>
      </c>
      <c r="I25">
        <v>147097</v>
      </c>
      <c r="J25">
        <v>8160</v>
      </c>
      <c r="K25">
        <v>781</v>
      </c>
      <c r="L25">
        <v>4262</v>
      </c>
      <c r="M25">
        <v>4535</v>
      </c>
      <c r="N25">
        <v>0</v>
      </c>
      <c r="O25">
        <v>0</v>
      </c>
      <c r="P25">
        <v>0</v>
      </c>
      <c r="Q25">
        <v>0</v>
      </c>
      <c r="R25">
        <v>8998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8998</v>
      </c>
      <c r="Z25">
        <v>528253</v>
      </c>
      <c r="AA25">
        <v>306446</v>
      </c>
      <c r="AB25">
        <v>199701</v>
      </c>
      <c r="AC25">
        <v>44912</v>
      </c>
      <c r="AD25">
        <v>0</v>
      </c>
      <c r="AE25">
        <v>61833</v>
      </c>
      <c r="AF25">
        <v>0</v>
      </c>
      <c r="AG25">
        <v>57327</v>
      </c>
      <c r="AH25">
        <v>0</v>
      </c>
      <c r="AI25">
        <v>4506</v>
      </c>
      <c r="AJ25">
        <v>0</v>
      </c>
      <c r="AK25">
        <v>0</v>
      </c>
    </row>
    <row r="26" spans="1:37" x14ac:dyDescent="0.2">
      <c r="A26">
        <v>96722190</v>
      </c>
      <c r="B26">
        <v>200303</v>
      </c>
      <c r="C26">
        <v>1415935</v>
      </c>
      <c r="D26">
        <v>25685</v>
      </c>
      <c r="E26">
        <v>0</v>
      </c>
      <c r="F26">
        <v>0</v>
      </c>
      <c r="G26">
        <v>0</v>
      </c>
      <c r="H26">
        <v>0</v>
      </c>
      <c r="I26">
        <v>1120</v>
      </c>
      <c r="J26">
        <v>24565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1211811</v>
      </c>
      <c r="S26">
        <v>0</v>
      </c>
      <c r="T26">
        <v>0</v>
      </c>
      <c r="U26">
        <v>1211811</v>
      </c>
      <c r="V26">
        <v>0</v>
      </c>
      <c r="W26">
        <v>0</v>
      </c>
      <c r="X26">
        <v>0</v>
      </c>
      <c r="Y26">
        <v>0</v>
      </c>
      <c r="Z26">
        <v>1237496</v>
      </c>
      <c r="AA26">
        <v>178439</v>
      </c>
      <c r="AB26">
        <v>279757</v>
      </c>
      <c r="AC26">
        <v>0</v>
      </c>
      <c r="AD26">
        <v>1154</v>
      </c>
      <c r="AE26">
        <v>-102472</v>
      </c>
      <c r="AF26">
        <v>0</v>
      </c>
      <c r="AG26">
        <v>0</v>
      </c>
      <c r="AH26">
        <v>-103447</v>
      </c>
      <c r="AI26">
        <v>975</v>
      </c>
      <c r="AJ26">
        <v>0</v>
      </c>
      <c r="AK26">
        <v>0</v>
      </c>
    </row>
    <row r="27" spans="1:37" x14ac:dyDescent="0.2">
      <c r="A27">
        <v>96722710</v>
      </c>
      <c r="B27">
        <v>200303</v>
      </c>
      <c r="C27">
        <v>1493458</v>
      </c>
      <c r="D27">
        <v>697736</v>
      </c>
      <c r="E27">
        <v>98592</v>
      </c>
      <c r="F27">
        <v>58228</v>
      </c>
      <c r="G27">
        <v>0</v>
      </c>
      <c r="H27">
        <v>184482</v>
      </c>
      <c r="I27">
        <v>44338</v>
      </c>
      <c r="J27">
        <v>311</v>
      </c>
      <c r="K27">
        <v>6800</v>
      </c>
      <c r="L27">
        <v>0</v>
      </c>
      <c r="M27">
        <v>0</v>
      </c>
      <c r="N27">
        <v>0</v>
      </c>
      <c r="O27">
        <v>304985</v>
      </c>
      <c r="P27">
        <v>175070</v>
      </c>
      <c r="Q27">
        <v>129915</v>
      </c>
      <c r="R27">
        <v>249212</v>
      </c>
      <c r="S27">
        <v>107081</v>
      </c>
      <c r="T27">
        <v>0</v>
      </c>
      <c r="U27">
        <v>134403</v>
      </c>
      <c r="V27">
        <v>7728</v>
      </c>
      <c r="W27">
        <v>4292</v>
      </c>
      <c r="X27">
        <v>3436</v>
      </c>
      <c r="Y27">
        <v>0</v>
      </c>
      <c r="Z27">
        <v>946948</v>
      </c>
      <c r="AA27">
        <v>546510</v>
      </c>
      <c r="AB27">
        <v>837897</v>
      </c>
      <c r="AC27">
        <v>4189</v>
      </c>
      <c r="AD27">
        <v>0</v>
      </c>
      <c r="AE27">
        <v>-295576</v>
      </c>
      <c r="AF27">
        <v>0</v>
      </c>
      <c r="AG27">
        <v>0</v>
      </c>
      <c r="AH27">
        <v>-234627</v>
      </c>
      <c r="AI27">
        <v>-60949</v>
      </c>
      <c r="AJ27">
        <v>0</v>
      </c>
      <c r="AK27">
        <v>0</v>
      </c>
    </row>
    <row r="28" spans="1:37" x14ac:dyDescent="0.2">
      <c r="A28">
        <v>96777060</v>
      </c>
      <c r="B28">
        <v>200303</v>
      </c>
      <c r="C28">
        <v>6671934</v>
      </c>
      <c r="D28">
        <v>5340235</v>
      </c>
      <c r="E28">
        <v>1690345</v>
      </c>
      <c r="F28">
        <v>803642</v>
      </c>
      <c r="G28">
        <v>1714419</v>
      </c>
      <c r="H28">
        <v>54121</v>
      </c>
      <c r="I28">
        <v>15627</v>
      </c>
      <c r="J28">
        <v>9674</v>
      </c>
      <c r="K28">
        <v>12391</v>
      </c>
      <c r="L28">
        <v>0</v>
      </c>
      <c r="M28">
        <v>0</v>
      </c>
      <c r="N28">
        <v>18761</v>
      </c>
      <c r="O28">
        <v>1021255</v>
      </c>
      <c r="P28">
        <v>1021255</v>
      </c>
      <c r="Q28">
        <v>0</v>
      </c>
      <c r="R28">
        <v>41693</v>
      </c>
      <c r="S28">
        <v>0</v>
      </c>
      <c r="T28">
        <v>0</v>
      </c>
      <c r="U28">
        <v>0</v>
      </c>
      <c r="V28">
        <v>41693</v>
      </c>
      <c r="W28">
        <v>41693</v>
      </c>
      <c r="X28">
        <v>0</v>
      </c>
      <c r="Y28">
        <v>0</v>
      </c>
      <c r="Z28">
        <v>5381928</v>
      </c>
      <c r="AA28">
        <v>1290006</v>
      </c>
      <c r="AB28">
        <v>749667</v>
      </c>
      <c r="AC28">
        <v>4953</v>
      </c>
      <c r="AD28">
        <v>260</v>
      </c>
      <c r="AE28">
        <v>535126</v>
      </c>
      <c r="AF28">
        <v>0</v>
      </c>
      <c r="AG28">
        <v>435198</v>
      </c>
      <c r="AH28">
        <v>0</v>
      </c>
      <c r="AI28">
        <v>99928</v>
      </c>
      <c r="AJ28">
        <v>0</v>
      </c>
      <c r="AK28">
        <v>0</v>
      </c>
    </row>
    <row r="29" spans="1:37" x14ac:dyDescent="0.2">
      <c r="A29">
        <v>96778070</v>
      </c>
      <c r="B29">
        <v>200303</v>
      </c>
      <c r="C29">
        <v>3184628</v>
      </c>
      <c r="D29">
        <v>2186521</v>
      </c>
      <c r="E29">
        <v>853738</v>
      </c>
      <c r="F29">
        <v>106536</v>
      </c>
      <c r="G29">
        <v>0</v>
      </c>
      <c r="H29">
        <v>0</v>
      </c>
      <c r="I29">
        <v>141671</v>
      </c>
      <c r="J29">
        <v>11519</v>
      </c>
      <c r="K29">
        <v>3014</v>
      </c>
      <c r="L29">
        <v>0</v>
      </c>
      <c r="M29">
        <v>0</v>
      </c>
      <c r="N29">
        <v>9458</v>
      </c>
      <c r="O29">
        <v>1060585</v>
      </c>
      <c r="P29">
        <v>1060585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2186521</v>
      </c>
      <c r="AA29">
        <v>998107</v>
      </c>
      <c r="AB29">
        <v>1104028</v>
      </c>
      <c r="AC29">
        <v>0</v>
      </c>
      <c r="AD29">
        <v>0</v>
      </c>
      <c r="AE29">
        <v>-105921</v>
      </c>
      <c r="AF29">
        <v>0</v>
      </c>
      <c r="AG29">
        <v>0</v>
      </c>
      <c r="AH29">
        <v>-26229</v>
      </c>
      <c r="AI29">
        <v>-79692</v>
      </c>
      <c r="AJ29">
        <v>0</v>
      </c>
      <c r="AK29">
        <v>0</v>
      </c>
    </row>
    <row r="30" spans="1:37" x14ac:dyDescent="0.2">
      <c r="A30">
        <v>96781330</v>
      </c>
      <c r="B30">
        <v>200303</v>
      </c>
      <c r="C30">
        <v>1493114</v>
      </c>
      <c r="D30">
        <v>1171257</v>
      </c>
      <c r="E30">
        <v>7530</v>
      </c>
      <c r="F30">
        <v>0</v>
      </c>
      <c r="G30">
        <v>0</v>
      </c>
      <c r="H30">
        <v>0</v>
      </c>
      <c r="I30">
        <v>78784</v>
      </c>
      <c r="J30">
        <v>125325</v>
      </c>
      <c r="K30">
        <v>2935</v>
      </c>
      <c r="L30">
        <v>0</v>
      </c>
      <c r="M30">
        <v>25106</v>
      </c>
      <c r="N30">
        <v>0</v>
      </c>
      <c r="O30">
        <v>931577</v>
      </c>
      <c r="P30">
        <v>931577</v>
      </c>
      <c r="Q30">
        <v>0</v>
      </c>
      <c r="R30">
        <v>65095</v>
      </c>
      <c r="S30">
        <v>59117</v>
      </c>
      <c r="T30">
        <v>0</v>
      </c>
      <c r="U30">
        <v>0</v>
      </c>
      <c r="V30">
        <v>5978</v>
      </c>
      <c r="W30">
        <v>5978</v>
      </c>
      <c r="X30">
        <v>0</v>
      </c>
      <c r="Y30">
        <v>0</v>
      </c>
      <c r="Z30">
        <v>1236352</v>
      </c>
      <c r="AA30">
        <v>256762</v>
      </c>
      <c r="AB30">
        <v>400000</v>
      </c>
      <c r="AC30">
        <v>106219</v>
      </c>
      <c r="AD30">
        <v>0</v>
      </c>
      <c r="AE30">
        <v>-249457</v>
      </c>
      <c r="AF30">
        <v>0</v>
      </c>
      <c r="AG30">
        <v>0</v>
      </c>
      <c r="AH30">
        <v>-212792</v>
      </c>
      <c r="AI30">
        <v>38105</v>
      </c>
      <c r="AJ30">
        <v>0</v>
      </c>
      <c r="AK30">
        <v>-74770</v>
      </c>
    </row>
    <row r="31" spans="1:37" x14ac:dyDescent="0.2">
      <c r="A31">
        <v>96786870</v>
      </c>
      <c r="B31">
        <v>200303</v>
      </c>
      <c r="C31">
        <v>806668</v>
      </c>
      <c r="D31">
        <v>563322</v>
      </c>
      <c r="E31">
        <v>0</v>
      </c>
      <c r="F31">
        <v>408469</v>
      </c>
      <c r="G31">
        <v>114887</v>
      </c>
      <c r="H31">
        <v>0</v>
      </c>
      <c r="I31">
        <v>23762</v>
      </c>
      <c r="J31">
        <v>5931</v>
      </c>
      <c r="K31">
        <v>1704</v>
      </c>
      <c r="L31">
        <v>107</v>
      </c>
      <c r="M31">
        <v>197</v>
      </c>
      <c r="N31">
        <v>8265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563322</v>
      </c>
      <c r="AA31">
        <v>243346</v>
      </c>
      <c r="AB31">
        <v>184809</v>
      </c>
      <c r="AC31">
        <v>924</v>
      </c>
      <c r="AD31">
        <v>0</v>
      </c>
      <c r="AE31">
        <v>57613</v>
      </c>
      <c r="AF31">
        <v>0</v>
      </c>
      <c r="AG31">
        <v>57235</v>
      </c>
      <c r="AH31">
        <v>0</v>
      </c>
      <c r="AI31">
        <v>378</v>
      </c>
      <c r="AJ31">
        <v>0</v>
      </c>
      <c r="AK31">
        <v>0</v>
      </c>
    </row>
    <row r="32" spans="1:37" x14ac:dyDescent="0.2">
      <c r="A32">
        <v>96795510</v>
      </c>
      <c r="B32">
        <v>200303</v>
      </c>
      <c r="C32">
        <v>3720245</v>
      </c>
      <c r="D32">
        <v>2048971</v>
      </c>
      <c r="E32">
        <v>1375275</v>
      </c>
      <c r="F32">
        <v>0</v>
      </c>
      <c r="G32">
        <v>5202</v>
      </c>
      <c r="H32">
        <v>0</v>
      </c>
      <c r="I32">
        <v>49482</v>
      </c>
      <c r="J32">
        <v>27181</v>
      </c>
      <c r="K32">
        <v>7212</v>
      </c>
      <c r="L32">
        <v>0</v>
      </c>
      <c r="M32">
        <v>0</v>
      </c>
      <c r="N32">
        <v>801</v>
      </c>
      <c r="O32">
        <v>583818</v>
      </c>
      <c r="P32">
        <v>583818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2048971</v>
      </c>
      <c r="AA32">
        <v>1671274</v>
      </c>
      <c r="AB32">
        <v>1504310</v>
      </c>
      <c r="AC32">
        <v>7522</v>
      </c>
      <c r="AD32">
        <v>0</v>
      </c>
      <c r="AE32">
        <v>159442</v>
      </c>
      <c r="AF32">
        <v>0</v>
      </c>
      <c r="AG32">
        <v>155177</v>
      </c>
      <c r="AH32">
        <v>0</v>
      </c>
      <c r="AI32">
        <v>4265</v>
      </c>
      <c r="AJ32">
        <v>0</v>
      </c>
      <c r="AK32">
        <v>0</v>
      </c>
    </row>
    <row r="33" spans="1:37" x14ac:dyDescent="0.2">
      <c r="A33">
        <v>96810900</v>
      </c>
      <c r="B33">
        <v>200303</v>
      </c>
      <c r="C33">
        <v>636113</v>
      </c>
      <c r="D33">
        <v>574598</v>
      </c>
      <c r="E33">
        <v>126953</v>
      </c>
      <c r="F33">
        <v>190309</v>
      </c>
      <c r="G33">
        <v>0</v>
      </c>
      <c r="H33">
        <v>40813</v>
      </c>
      <c r="I33">
        <v>37964</v>
      </c>
      <c r="J33">
        <v>11689</v>
      </c>
      <c r="K33">
        <v>6348</v>
      </c>
      <c r="L33">
        <v>0</v>
      </c>
      <c r="M33">
        <v>0</v>
      </c>
      <c r="N33">
        <v>333</v>
      </c>
      <c r="O33">
        <v>160189</v>
      </c>
      <c r="P33">
        <v>160189</v>
      </c>
      <c r="Q33">
        <v>0</v>
      </c>
      <c r="R33">
        <v>294</v>
      </c>
      <c r="S33">
        <v>0</v>
      </c>
      <c r="T33">
        <v>0</v>
      </c>
      <c r="U33">
        <v>0</v>
      </c>
      <c r="V33">
        <v>294</v>
      </c>
      <c r="W33">
        <v>294</v>
      </c>
      <c r="X33">
        <v>0</v>
      </c>
      <c r="Y33">
        <v>0</v>
      </c>
      <c r="Z33">
        <v>574892</v>
      </c>
      <c r="AA33">
        <v>61221</v>
      </c>
      <c r="AB33">
        <v>208000</v>
      </c>
      <c r="AC33">
        <v>25876</v>
      </c>
      <c r="AD33">
        <v>0</v>
      </c>
      <c r="AE33">
        <v>-172655</v>
      </c>
      <c r="AF33">
        <v>0</v>
      </c>
      <c r="AG33">
        <v>0</v>
      </c>
      <c r="AH33">
        <v>-143205</v>
      </c>
      <c r="AI33">
        <v>-29450</v>
      </c>
      <c r="AJ33">
        <v>0</v>
      </c>
      <c r="AK33">
        <v>0</v>
      </c>
    </row>
    <row r="34" spans="1:37" x14ac:dyDescent="0.2">
      <c r="A34">
        <v>96538310</v>
      </c>
      <c r="B34">
        <v>200306</v>
      </c>
      <c r="C34">
        <v>3180965</v>
      </c>
      <c r="D34">
        <v>2650895</v>
      </c>
      <c r="E34">
        <v>464867</v>
      </c>
      <c r="F34">
        <v>22496</v>
      </c>
      <c r="G34">
        <v>401845</v>
      </c>
      <c r="H34">
        <v>14470</v>
      </c>
      <c r="I34">
        <v>43388</v>
      </c>
      <c r="J34">
        <v>41875</v>
      </c>
      <c r="K34">
        <v>3763</v>
      </c>
      <c r="L34">
        <v>0</v>
      </c>
      <c r="M34">
        <v>0</v>
      </c>
      <c r="N34">
        <v>0</v>
      </c>
      <c r="O34">
        <v>1658191</v>
      </c>
      <c r="P34">
        <v>1658191</v>
      </c>
      <c r="Q34">
        <v>0</v>
      </c>
      <c r="R34">
        <v>3934</v>
      </c>
      <c r="S34">
        <v>0</v>
      </c>
      <c r="T34">
        <v>0</v>
      </c>
      <c r="U34">
        <v>0</v>
      </c>
      <c r="V34">
        <v>3934</v>
      </c>
      <c r="W34">
        <v>3934</v>
      </c>
      <c r="X34">
        <v>0</v>
      </c>
      <c r="Y34">
        <v>0</v>
      </c>
      <c r="Z34">
        <v>2654829</v>
      </c>
      <c r="AA34">
        <v>526136</v>
      </c>
      <c r="AB34">
        <v>1001605</v>
      </c>
      <c r="AC34">
        <v>8420</v>
      </c>
      <c r="AD34">
        <v>6770</v>
      </c>
      <c r="AE34">
        <v>-490659</v>
      </c>
      <c r="AF34">
        <v>0</v>
      </c>
      <c r="AG34">
        <v>0</v>
      </c>
      <c r="AH34">
        <v>-494918</v>
      </c>
      <c r="AI34">
        <v>4259</v>
      </c>
      <c r="AJ34">
        <v>0</v>
      </c>
      <c r="AK34">
        <v>0</v>
      </c>
    </row>
    <row r="35" spans="1:37" x14ac:dyDescent="0.2">
      <c r="A35">
        <v>96539080</v>
      </c>
      <c r="B35">
        <v>200306</v>
      </c>
      <c r="C35">
        <v>22194589</v>
      </c>
      <c r="D35">
        <v>18833889</v>
      </c>
      <c r="E35">
        <v>5380834</v>
      </c>
      <c r="F35">
        <v>1396089</v>
      </c>
      <c r="G35">
        <v>1459797</v>
      </c>
      <c r="H35">
        <v>0</v>
      </c>
      <c r="I35">
        <v>420722</v>
      </c>
      <c r="J35">
        <v>31642</v>
      </c>
      <c r="K35">
        <v>3407</v>
      </c>
      <c r="L35">
        <v>0</v>
      </c>
      <c r="M35">
        <v>0</v>
      </c>
      <c r="N35">
        <v>0</v>
      </c>
      <c r="O35">
        <v>10141398</v>
      </c>
      <c r="P35">
        <v>10134899</v>
      </c>
      <c r="Q35">
        <v>6499</v>
      </c>
      <c r="R35">
        <v>25734</v>
      </c>
      <c r="S35">
        <v>0</v>
      </c>
      <c r="T35">
        <v>0</v>
      </c>
      <c r="U35">
        <v>0</v>
      </c>
      <c r="V35">
        <v>25734</v>
      </c>
      <c r="W35">
        <v>25500</v>
      </c>
      <c r="X35">
        <v>234</v>
      </c>
      <c r="Y35">
        <v>0</v>
      </c>
      <c r="Z35">
        <v>18859623</v>
      </c>
      <c r="AA35">
        <v>3334966</v>
      </c>
      <c r="AB35">
        <v>789246</v>
      </c>
      <c r="AC35">
        <v>8682</v>
      </c>
      <c r="AD35">
        <v>0</v>
      </c>
      <c r="AE35">
        <v>2537038</v>
      </c>
      <c r="AF35">
        <v>0</v>
      </c>
      <c r="AG35">
        <v>2163232</v>
      </c>
      <c r="AH35">
        <v>0</v>
      </c>
      <c r="AI35">
        <v>373806</v>
      </c>
      <c r="AJ35">
        <v>0</v>
      </c>
      <c r="AK35">
        <v>0</v>
      </c>
    </row>
    <row r="36" spans="1:37" x14ac:dyDescent="0.2">
      <c r="A36">
        <v>96542350</v>
      </c>
      <c r="B36">
        <v>200306</v>
      </c>
      <c r="C36">
        <v>8726041</v>
      </c>
      <c r="D36">
        <v>7501646</v>
      </c>
      <c r="E36">
        <v>0</v>
      </c>
      <c r="F36">
        <v>0</v>
      </c>
      <c r="G36">
        <v>457519</v>
      </c>
      <c r="H36">
        <v>0</v>
      </c>
      <c r="I36">
        <v>40824</v>
      </c>
      <c r="J36">
        <v>0</v>
      </c>
      <c r="K36">
        <v>38997</v>
      </c>
      <c r="L36">
        <v>8738</v>
      </c>
      <c r="M36">
        <v>2407</v>
      </c>
      <c r="N36">
        <v>17610</v>
      </c>
      <c r="O36">
        <v>6935551</v>
      </c>
      <c r="P36">
        <v>6935551</v>
      </c>
      <c r="Q36">
        <v>0</v>
      </c>
      <c r="R36">
        <v>40774</v>
      </c>
      <c r="S36">
        <v>0</v>
      </c>
      <c r="T36">
        <v>0</v>
      </c>
      <c r="U36">
        <v>0</v>
      </c>
      <c r="V36">
        <v>40774</v>
      </c>
      <c r="W36">
        <v>40774</v>
      </c>
      <c r="X36">
        <v>0</v>
      </c>
      <c r="Y36">
        <v>0</v>
      </c>
      <c r="Z36">
        <v>7542420</v>
      </c>
      <c r="AA36">
        <v>1183621</v>
      </c>
      <c r="AB36">
        <v>957998</v>
      </c>
      <c r="AC36">
        <v>8798</v>
      </c>
      <c r="AD36">
        <v>0</v>
      </c>
      <c r="AE36">
        <v>216825</v>
      </c>
      <c r="AF36">
        <v>0</v>
      </c>
      <c r="AG36">
        <v>0</v>
      </c>
      <c r="AH36">
        <v>-16387</v>
      </c>
      <c r="AI36">
        <v>233212</v>
      </c>
      <c r="AJ36">
        <v>0</v>
      </c>
      <c r="AK36">
        <v>0</v>
      </c>
    </row>
    <row r="37" spans="1:37" x14ac:dyDescent="0.2">
      <c r="A37">
        <v>96546470</v>
      </c>
      <c r="B37">
        <v>200306</v>
      </c>
      <c r="C37">
        <v>26170832</v>
      </c>
      <c r="D37">
        <v>11826489</v>
      </c>
      <c r="E37">
        <v>0</v>
      </c>
      <c r="F37">
        <v>0</v>
      </c>
      <c r="G37">
        <v>164078</v>
      </c>
      <c r="H37">
        <v>390709</v>
      </c>
      <c r="I37">
        <v>92023</v>
      </c>
      <c r="J37">
        <v>253469</v>
      </c>
      <c r="K37">
        <v>29375</v>
      </c>
      <c r="L37">
        <v>1104998</v>
      </c>
      <c r="M37">
        <v>0</v>
      </c>
      <c r="N37">
        <v>0</v>
      </c>
      <c r="O37">
        <v>9791837</v>
      </c>
      <c r="P37">
        <v>9773486</v>
      </c>
      <c r="Q37">
        <v>18351</v>
      </c>
      <c r="R37">
        <v>6842051</v>
      </c>
      <c r="S37">
        <v>0</v>
      </c>
      <c r="T37">
        <v>0</v>
      </c>
      <c r="U37">
        <v>3308007</v>
      </c>
      <c r="V37">
        <v>3109967</v>
      </c>
      <c r="W37">
        <v>2836411</v>
      </c>
      <c r="X37">
        <v>273556</v>
      </c>
      <c r="Y37">
        <v>424077</v>
      </c>
      <c r="Z37">
        <v>18668540</v>
      </c>
      <c r="AA37">
        <v>7502292</v>
      </c>
      <c r="AB37">
        <v>358376</v>
      </c>
      <c r="AC37">
        <v>3942</v>
      </c>
      <c r="AD37">
        <v>0</v>
      </c>
      <c r="AE37">
        <v>7139974</v>
      </c>
      <c r="AF37">
        <v>0</v>
      </c>
      <c r="AG37">
        <v>6481318</v>
      </c>
      <c r="AH37">
        <v>0</v>
      </c>
      <c r="AI37">
        <v>658656</v>
      </c>
      <c r="AJ37">
        <v>0</v>
      </c>
      <c r="AK37">
        <v>0</v>
      </c>
    </row>
    <row r="38" spans="1:37" x14ac:dyDescent="0.2">
      <c r="A38">
        <v>96559030</v>
      </c>
      <c r="B38">
        <v>200306</v>
      </c>
      <c r="C38">
        <v>8988643</v>
      </c>
      <c r="D38">
        <v>7774455</v>
      </c>
      <c r="E38">
        <v>843755</v>
      </c>
      <c r="F38">
        <v>846225</v>
      </c>
      <c r="G38">
        <v>43480</v>
      </c>
      <c r="H38">
        <v>0</v>
      </c>
      <c r="I38">
        <v>134020</v>
      </c>
      <c r="J38">
        <v>89118</v>
      </c>
      <c r="K38">
        <v>11485</v>
      </c>
      <c r="L38">
        <v>0</v>
      </c>
      <c r="M38">
        <v>0</v>
      </c>
      <c r="N38">
        <v>43967</v>
      </c>
      <c r="O38">
        <v>5762405</v>
      </c>
      <c r="P38">
        <v>5750394</v>
      </c>
      <c r="Q38">
        <v>12011</v>
      </c>
      <c r="R38">
        <v>61866</v>
      </c>
      <c r="S38">
        <v>0</v>
      </c>
      <c r="T38">
        <v>0</v>
      </c>
      <c r="U38">
        <v>0</v>
      </c>
      <c r="V38">
        <v>58000</v>
      </c>
      <c r="W38">
        <v>58000</v>
      </c>
      <c r="X38">
        <v>0</v>
      </c>
      <c r="Y38">
        <v>3866</v>
      </c>
      <c r="Z38">
        <v>7836321</v>
      </c>
      <c r="AA38">
        <v>1152322</v>
      </c>
      <c r="AB38">
        <v>828235</v>
      </c>
      <c r="AC38">
        <v>9111</v>
      </c>
      <c r="AD38">
        <v>0</v>
      </c>
      <c r="AE38">
        <v>314976</v>
      </c>
      <c r="AF38">
        <v>0</v>
      </c>
      <c r="AG38">
        <v>0</v>
      </c>
      <c r="AH38">
        <v>0</v>
      </c>
      <c r="AI38">
        <v>314976</v>
      </c>
      <c r="AJ38">
        <v>0</v>
      </c>
      <c r="AK38">
        <v>0</v>
      </c>
    </row>
    <row r="39" spans="1:37" x14ac:dyDescent="0.2">
      <c r="A39">
        <v>96598280</v>
      </c>
      <c r="B39">
        <v>200306</v>
      </c>
      <c r="C39">
        <v>3240566</v>
      </c>
      <c r="D39">
        <v>2351648</v>
      </c>
      <c r="E39">
        <v>813821</v>
      </c>
      <c r="F39">
        <v>278090</v>
      </c>
      <c r="G39">
        <v>7014</v>
      </c>
      <c r="H39">
        <v>798290</v>
      </c>
      <c r="I39">
        <v>449750</v>
      </c>
      <c r="J39">
        <v>0</v>
      </c>
      <c r="K39">
        <v>4683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242876</v>
      </c>
      <c r="S39">
        <v>0</v>
      </c>
      <c r="T39">
        <v>0</v>
      </c>
      <c r="U39">
        <v>242876</v>
      </c>
      <c r="V39">
        <v>0</v>
      </c>
      <c r="W39">
        <v>0</v>
      </c>
      <c r="X39">
        <v>0</v>
      </c>
      <c r="Y39">
        <v>0</v>
      </c>
      <c r="Z39">
        <v>2594524</v>
      </c>
      <c r="AA39">
        <v>646042</v>
      </c>
      <c r="AB39">
        <v>734802</v>
      </c>
      <c r="AC39">
        <v>6759</v>
      </c>
      <c r="AD39">
        <v>7711</v>
      </c>
      <c r="AE39">
        <v>-103230</v>
      </c>
      <c r="AF39">
        <v>0</v>
      </c>
      <c r="AG39">
        <v>0</v>
      </c>
      <c r="AH39">
        <v>-128098</v>
      </c>
      <c r="AI39">
        <v>24868</v>
      </c>
      <c r="AJ39">
        <v>0</v>
      </c>
      <c r="AK39">
        <v>0</v>
      </c>
    </row>
    <row r="40" spans="1:37" x14ac:dyDescent="0.2">
      <c r="A40">
        <v>96656420</v>
      </c>
      <c r="B40">
        <v>200306</v>
      </c>
      <c r="C40">
        <v>6076532</v>
      </c>
      <c r="D40">
        <v>4695640</v>
      </c>
      <c r="E40">
        <v>501170</v>
      </c>
      <c r="F40">
        <v>51557</v>
      </c>
      <c r="G40">
        <v>1314506</v>
      </c>
      <c r="H40">
        <v>0</v>
      </c>
      <c r="I40">
        <v>201022</v>
      </c>
      <c r="J40">
        <v>71300</v>
      </c>
      <c r="K40">
        <v>20115</v>
      </c>
      <c r="L40">
        <v>5376</v>
      </c>
      <c r="M40">
        <v>0</v>
      </c>
      <c r="N40">
        <v>42724</v>
      </c>
      <c r="O40">
        <v>2487870</v>
      </c>
      <c r="P40">
        <v>2487870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4695640</v>
      </c>
      <c r="AA40">
        <v>1380892</v>
      </c>
      <c r="AB40">
        <v>403439</v>
      </c>
      <c r="AC40">
        <v>4438</v>
      </c>
      <c r="AD40">
        <v>0</v>
      </c>
      <c r="AE40">
        <v>973015</v>
      </c>
      <c r="AF40">
        <v>0</v>
      </c>
      <c r="AG40">
        <v>758348</v>
      </c>
      <c r="AH40">
        <v>0</v>
      </c>
      <c r="AI40">
        <v>214667</v>
      </c>
      <c r="AJ40">
        <v>0</v>
      </c>
      <c r="AK40">
        <v>0</v>
      </c>
    </row>
    <row r="41" spans="1:37" x14ac:dyDescent="0.2">
      <c r="A41">
        <v>96669240</v>
      </c>
      <c r="B41">
        <v>200306</v>
      </c>
      <c r="C41">
        <v>879855</v>
      </c>
      <c r="D41">
        <v>560001</v>
      </c>
      <c r="E41">
        <v>130218</v>
      </c>
      <c r="F41">
        <v>122525</v>
      </c>
      <c r="G41">
        <v>0</v>
      </c>
      <c r="H41">
        <v>39893</v>
      </c>
      <c r="I41">
        <v>253008</v>
      </c>
      <c r="J41">
        <v>4633</v>
      </c>
      <c r="K41">
        <v>927</v>
      </c>
      <c r="L41">
        <v>4262</v>
      </c>
      <c r="M41">
        <v>4535</v>
      </c>
      <c r="N41">
        <v>0</v>
      </c>
      <c r="O41">
        <v>0</v>
      </c>
      <c r="P41">
        <v>0</v>
      </c>
      <c r="Q41">
        <v>0</v>
      </c>
      <c r="R41">
        <v>8998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8998</v>
      </c>
      <c r="Z41">
        <v>568999</v>
      </c>
      <c r="AA41">
        <v>310856</v>
      </c>
      <c r="AB41">
        <v>201897</v>
      </c>
      <c r="AC41">
        <v>45405</v>
      </c>
      <c r="AD41">
        <v>0</v>
      </c>
      <c r="AE41">
        <v>63554</v>
      </c>
      <c r="AF41">
        <v>0</v>
      </c>
      <c r="AG41">
        <v>57897</v>
      </c>
      <c r="AH41">
        <v>0</v>
      </c>
      <c r="AI41">
        <v>5657</v>
      </c>
      <c r="AJ41">
        <v>0</v>
      </c>
      <c r="AK41">
        <v>0</v>
      </c>
    </row>
    <row r="42" spans="1:37" x14ac:dyDescent="0.2">
      <c r="A42">
        <v>96722190</v>
      </c>
      <c r="B42">
        <v>200306</v>
      </c>
      <c r="C42">
        <v>1408837</v>
      </c>
      <c r="D42">
        <v>2298</v>
      </c>
      <c r="E42">
        <v>0</v>
      </c>
      <c r="F42">
        <v>0</v>
      </c>
      <c r="G42">
        <v>0</v>
      </c>
      <c r="H42">
        <v>0</v>
      </c>
      <c r="I42">
        <v>2097</v>
      </c>
      <c r="J42">
        <v>201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1227411</v>
      </c>
      <c r="S42">
        <v>0</v>
      </c>
      <c r="T42">
        <v>0</v>
      </c>
      <c r="U42">
        <v>1227411</v>
      </c>
      <c r="V42">
        <v>0</v>
      </c>
      <c r="W42">
        <v>0</v>
      </c>
      <c r="X42">
        <v>0</v>
      </c>
      <c r="Y42">
        <v>0</v>
      </c>
      <c r="Z42">
        <v>1229709</v>
      </c>
      <c r="AA42">
        <v>179128</v>
      </c>
      <c r="AB42">
        <v>271273</v>
      </c>
      <c r="AC42">
        <v>10154</v>
      </c>
      <c r="AD42">
        <v>1161</v>
      </c>
      <c r="AE42">
        <v>-103460</v>
      </c>
      <c r="AF42">
        <v>0</v>
      </c>
      <c r="AG42">
        <v>0</v>
      </c>
      <c r="AH42">
        <v>-104064</v>
      </c>
      <c r="AI42">
        <v>604</v>
      </c>
      <c r="AJ42">
        <v>0</v>
      </c>
      <c r="AK42">
        <v>0</v>
      </c>
    </row>
    <row r="43" spans="1:37" x14ac:dyDescent="0.2">
      <c r="A43">
        <v>96722710</v>
      </c>
      <c r="B43">
        <v>200306</v>
      </c>
      <c r="C43">
        <v>1627966</v>
      </c>
      <c r="D43">
        <v>811995</v>
      </c>
      <c r="E43">
        <v>119751</v>
      </c>
      <c r="F43">
        <v>229918</v>
      </c>
      <c r="G43">
        <v>0</v>
      </c>
      <c r="H43">
        <v>148240</v>
      </c>
      <c r="I43">
        <v>27194</v>
      </c>
      <c r="J43">
        <v>0</v>
      </c>
      <c r="K43">
        <v>8026</v>
      </c>
      <c r="L43">
        <v>0</v>
      </c>
      <c r="M43">
        <v>0</v>
      </c>
      <c r="N43">
        <v>0</v>
      </c>
      <c r="O43">
        <v>278866</v>
      </c>
      <c r="P43">
        <v>264486</v>
      </c>
      <c r="Q43">
        <v>14380</v>
      </c>
      <c r="R43">
        <v>200659</v>
      </c>
      <c r="S43">
        <v>60263</v>
      </c>
      <c r="T43">
        <v>0</v>
      </c>
      <c r="U43">
        <v>135813</v>
      </c>
      <c r="V43">
        <v>4583</v>
      </c>
      <c r="W43">
        <v>4583</v>
      </c>
      <c r="X43">
        <v>0</v>
      </c>
      <c r="Y43">
        <v>0</v>
      </c>
      <c r="Z43">
        <v>1012654</v>
      </c>
      <c r="AA43">
        <v>615312</v>
      </c>
      <c r="AB43">
        <v>837897</v>
      </c>
      <c r="AC43">
        <v>9217</v>
      </c>
      <c r="AD43">
        <v>0</v>
      </c>
      <c r="AE43">
        <v>-231802</v>
      </c>
      <c r="AF43">
        <v>0</v>
      </c>
      <c r="AG43">
        <v>0</v>
      </c>
      <c r="AH43">
        <v>-236027</v>
      </c>
      <c r="AI43">
        <v>4225</v>
      </c>
      <c r="AJ43">
        <v>0</v>
      </c>
      <c r="AK43">
        <v>0</v>
      </c>
    </row>
    <row r="44" spans="1:37" x14ac:dyDescent="0.2">
      <c r="A44">
        <v>96777060</v>
      </c>
      <c r="B44">
        <v>200306</v>
      </c>
      <c r="C44">
        <v>6895370</v>
      </c>
      <c r="D44">
        <v>5411278</v>
      </c>
      <c r="E44">
        <v>934586</v>
      </c>
      <c r="F44">
        <v>402430</v>
      </c>
      <c r="G44">
        <v>1761689</v>
      </c>
      <c r="H44">
        <v>35487</v>
      </c>
      <c r="I44">
        <v>32438</v>
      </c>
      <c r="J44">
        <v>16004</v>
      </c>
      <c r="K44">
        <v>9183</v>
      </c>
      <c r="L44">
        <v>0</v>
      </c>
      <c r="M44">
        <v>0</v>
      </c>
      <c r="N44">
        <v>6455</v>
      </c>
      <c r="O44">
        <v>2213006</v>
      </c>
      <c r="P44">
        <v>2213006</v>
      </c>
      <c r="Q44">
        <v>0</v>
      </c>
      <c r="R44">
        <v>43104</v>
      </c>
      <c r="S44">
        <v>0</v>
      </c>
      <c r="T44">
        <v>0</v>
      </c>
      <c r="U44">
        <v>0</v>
      </c>
      <c r="V44">
        <v>43104</v>
      </c>
      <c r="W44">
        <v>43104</v>
      </c>
      <c r="X44">
        <v>0</v>
      </c>
      <c r="Y44">
        <v>0</v>
      </c>
      <c r="Z44">
        <v>5454382</v>
      </c>
      <c r="AA44">
        <v>1440988</v>
      </c>
      <c r="AB44">
        <v>749667</v>
      </c>
      <c r="AC44">
        <v>9852</v>
      </c>
      <c r="AD44">
        <v>262</v>
      </c>
      <c r="AE44">
        <v>681207</v>
      </c>
      <c r="AF44">
        <v>0</v>
      </c>
      <c r="AG44">
        <v>437797</v>
      </c>
      <c r="AH44">
        <v>0</v>
      </c>
      <c r="AI44">
        <v>243410</v>
      </c>
      <c r="AJ44">
        <v>0</v>
      </c>
      <c r="AK44">
        <v>0</v>
      </c>
    </row>
    <row r="45" spans="1:37" x14ac:dyDescent="0.2">
      <c r="A45">
        <v>96778070</v>
      </c>
      <c r="B45">
        <v>200306</v>
      </c>
      <c r="C45">
        <v>3574136</v>
      </c>
      <c r="D45">
        <v>2571083</v>
      </c>
      <c r="E45">
        <v>1159550</v>
      </c>
      <c r="F45">
        <v>64861</v>
      </c>
      <c r="G45">
        <v>0</v>
      </c>
      <c r="H45">
        <v>0</v>
      </c>
      <c r="I45">
        <v>52590</v>
      </c>
      <c r="J45">
        <v>11771</v>
      </c>
      <c r="K45">
        <v>3598</v>
      </c>
      <c r="L45">
        <v>0</v>
      </c>
      <c r="M45">
        <v>0</v>
      </c>
      <c r="N45">
        <v>0</v>
      </c>
      <c r="O45">
        <v>1278713</v>
      </c>
      <c r="P45">
        <v>1278713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2571083</v>
      </c>
      <c r="AA45">
        <v>1003053</v>
      </c>
      <c r="AB45">
        <v>1113638</v>
      </c>
      <c r="AC45">
        <v>0</v>
      </c>
      <c r="AD45">
        <v>0</v>
      </c>
      <c r="AE45">
        <v>-110585</v>
      </c>
      <c r="AF45">
        <v>0</v>
      </c>
      <c r="AG45">
        <v>0</v>
      </c>
      <c r="AH45">
        <v>-26386</v>
      </c>
      <c r="AI45">
        <v>-84199</v>
      </c>
      <c r="AJ45">
        <v>0</v>
      </c>
      <c r="AK45">
        <v>0</v>
      </c>
    </row>
    <row r="46" spans="1:37" x14ac:dyDescent="0.2">
      <c r="A46">
        <v>96781330</v>
      </c>
      <c r="B46">
        <v>200306</v>
      </c>
      <c r="C46">
        <v>1773756</v>
      </c>
      <c r="D46">
        <v>1395931</v>
      </c>
      <c r="E46">
        <v>67704</v>
      </c>
      <c r="F46">
        <v>0</v>
      </c>
      <c r="G46">
        <v>0</v>
      </c>
      <c r="H46">
        <v>0</v>
      </c>
      <c r="I46">
        <v>76823</v>
      </c>
      <c r="J46">
        <v>139052</v>
      </c>
      <c r="K46">
        <v>3258</v>
      </c>
      <c r="L46">
        <v>0</v>
      </c>
      <c r="M46">
        <v>25106</v>
      </c>
      <c r="N46">
        <v>0</v>
      </c>
      <c r="O46">
        <v>1083988</v>
      </c>
      <c r="P46">
        <v>1083988</v>
      </c>
      <c r="Q46">
        <v>0</v>
      </c>
      <c r="R46">
        <v>65715</v>
      </c>
      <c r="S46">
        <v>59737</v>
      </c>
      <c r="T46">
        <v>0</v>
      </c>
      <c r="U46">
        <v>0</v>
      </c>
      <c r="V46">
        <v>5978</v>
      </c>
      <c r="W46">
        <v>5978</v>
      </c>
      <c r="X46">
        <v>0</v>
      </c>
      <c r="Y46">
        <v>0</v>
      </c>
      <c r="Z46">
        <v>1461646</v>
      </c>
      <c r="AA46">
        <v>312110</v>
      </c>
      <c r="AB46">
        <v>400000</v>
      </c>
      <c r="AC46">
        <v>109240</v>
      </c>
      <c r="AD46">
        <v>0</v>
      </c>
      <c r="AE46">
        <v>-197130</v>
      </c>
      <c r="AF46">
        <v>0</v>
      </c>
      <c r="AG46">
        <v>0</v>
      </c>
      <c r="AH46">
        <v>-214027</v>
      </c>
      <c r="AI46">
        <v>92113</v>
      </c>
      <c r="AJ46">
        <v>0</v>
      </c>
      <c r="AK46">
        <v>-75216</v>
      </c>
    </row>
    <row r="47" spans="1:37" x14ac:dyDescent="0.2">
      <c r="A47">
        <v>96786870</v>
      </c>
      <c r="B47">
        <v>200306</v>
      </c>
      <c r="C47">
        <v>612032</v>
      </c>
      <c r="D47">
        <v>366576</v>
      </c>
      <c r="E47">
        <v>0</v>
      </c>
      <c r="F47">
        <v>193204</v>
      </c>
      <c r="G47">
        <v>141575</v>
      </c>
      <c r="H47">
        <v>0</v>
      </c>
      <c r="I47">
        <v>21543</v>
      </c>
      <c r="J47">
        <v>4935</v>
      </c>
      <c r="K47">
        <v>1673</v>
      </c>
      <c r="L47">
        <v>0</v>
      </c>
      <c r="M47">
        <v>197</v>
      </c>
      <c r="N47">
        <v>3449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366576</v>
      </c>
      <c r="AA47">
        <v>245456</v>
      </c>
      <c r="AB47">
        <v>184809</v>
      </c>
      <c r="AC47">
        <v>2033</v>
      </c>
      <c r="AD47">
        <v>0</v>
      </c>
      <c r="AE47">
        <v>58614</v>
      </c>
      <c r="AF47">
        <v>0</v>
      </c>
      <c r="AG47">
        <v>57579</v>
      </c>
      <c r="AH47">
        <v>0</v>
      </c>
      <c r="AI47">
        <v>1035</v>
      </c>
      <c r="AJ47">
        <v>0</v>
      </c>
      <c r="AK47">
        <v>0</v>
      </c>
    </row>
    <row r="48" spans="1:37" x14ac:dyDescent="0.2">
      <c r="A48">
        <v>96795510</v>
      </c>
      <c r="B48">
        <v>200306</v>
      </c>
      <c r="C48">
        <v>3533481</v>
      </c>
      <c r="D48">
        <v>2015270</v>
      </c>
      <c r="E48">
        <v>1567310</v>
      </c>
      <c r="F48">
        <v>0</v>
      </c>
      <c r="G48">
        <v>1796</v>
      </c>
      <c r="H48">
        <v>0</v>
      </c>
      <c r="I48">
        <v>73986</v>
      </c>
      <c r="J48">
        <v>30444</v>
      </c>
      <c r="K48">
        <v>2035</v>
      </c>
      <c r="L48">
        <v>0</v>
      </c>
      <c r="M48">
        <v>0</v>
      </c>
      <c r="N48">
        <v>7191</v>
      </c>
      <c r="O48">
        <v>332508</v>
      </c>
      <c r="P48">
        <v>332508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2015270</v>
      </c>
      <c r="AA48">
        <v>1518211</v>
      </c>
      <c r="AB48">
        <v>1504310</v>
      </c>
      <c r="AC48">
        <v>16547</v>
      </c>
      <c r="AD48">
        <v>0</v>
      </c>
      <c r="AE48">
        <v>-2646</v>
      </c>
      <c r="AF48">
        <v>0</v>
      </c>
      <c r="AG48">
        <v>156103</v>
      </c>
      <c r="AH48">
        <v>0</v>
      </c>
      <c r="AI48">
        <v>39997</v>
      </c>
      <c r="AJ48">
        <v>-198746</v>
      </c>
      <c r="AK48">
        <v>0</v>
      </c>
    </row>
    <row r="49" spans="1:37" x14ac:dyDescent="0.2">
      <c r="A49">
        <v>96810900</v>
      </c>
      <c r="B49">
        <v>200306</v>
      </c>
      <c r="C49">
        <v>570392</v>
      </c>
      <c r="D49">
        <v>534751</v>
      </c>
      <c r="E49">
        <v>118843</v>
      </c>
      <c r="F49">
        <v>297746</v>
      </c>
      <c r="G49">
        <v>0</v>
      </c>
      <c r="H49">
        <v>7477</v>
      </c>
      <c r="I49">
        <v>33519</v>
      </c>
      <c r="J49">
        <v>13198</v>
      </c>
      <c r="K49">
        <v>6528</v>
      </c>
      <c r="L49">
        <v>0</v>
      </c>
      <c r="M49">
        <v>0</v>
      </c>
      <c r="N49">
        <v>333</v>
      </c>
      <c r="O49">
        <v>57107</v>
      </c>
      <c r="P49">
        <v>57107</v>
      </c>
      <c r="Q49">
        <v>0</v>
      </c>
      <c r="R49">
        <v>79</v>
      </c>
      <c r="S49">
        <v>0</v>
      </c>
      <c r="T49">
        <v>0</v>
      </c>
      <c r="U49">
        <v>0</v>
      </c>
      <c r="V49">
        <v>79</v>
      </c>
      <c r="W49">
        <v>79</v>
      </c>
      <c r="X49">
        <v>0</v>
      </c>
      <c r="Y49">
        <v>0</v>
      </c>
      <c r="Z49">
        <v>534830</v>
      </c>
      <c r="AA49">
        <v>35562</v>
      </c>
      <c r="AB49">
        <v>208000</v>
      </c>
      <c r="AC49">
        <v>26418</v>
      </c>
      <c r="AD49">
        <v>0</v>
      </c>
      <c r="AE49">
        <v>-198856</v>
      </c>
      <c r="AF49">
        <v>0</v>
      </c>
      <c r="AG49">
        <v>0</v>
      </c>
      <c r="AH49">
        <v>-143205</v>
      </c>
      <c r="AI49">
        <v>-55651</v>
      </c>
      <c r="AJ49">
        <v>0</v>
      </c>
      <c r="AK49">
        <v>0</v>
      </c>
    </row>
    <row r="50" spans="1:37" x14ac:dyDescent="0.2">
      <c r="A50">
        <v>99514870</v>
      </c>
      <c r="B50">
        <v>200306</v>
      </c>
      <c r="C50">
        <v>738825</v>
      </c>
      <c r="D50">
        <v>455666</v>
      </c>
      <c r="E50">
        <v>0</v>
      </c>
      <c r="F50">
        <v>0</v>
      </c>
      <c r="G50">
        <v>16104</v>
      </c>
      <c r="H50">
        <v>0</v>
      </c>
      <c r="I50">
        <v>3004</v>
      </c>
      <c r="J50">
        <v>3689</v>
      </c>
      <c r="K50">
        <v>5977</v>
      </c>
      <c r="L50">
        <v>0</v>
      </c>
      <c r="M50">
        <v>0</v>
      </c>
      <c r="N50">
        <v>0</v>
      </c>
      <c r="O50">
        <v>426892</v>
      </c>
      <c r="P50">
        <v>426892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455666</v>
      </c>
      <c r="AA50">
        <v>283159</v>
      </c>
      <c r="AB50">
        <v>333666</v>
      </c>
      <c r="AC50">
        <v>2336</v>
      </c>
      <c r="AD50">
        <v>836</v>
      </c>
      <c r="AE50">
        <v>-53679</v>
      </c>
      <c r="AF50">
        <v>0</v>
      </c>
      <c r="AG50">
        <v>0</v>
      </c>
      <c r="AH50">
        <v>0</v>
      </c>
      <c r="AI50">
        <v>-53679</v>
      </c>
      <c r="AJ50">
        <v>0</v>
      </c>
      <c r="AK50">
        <v>0</v>
      </c>
    </row>
    <row r="51" spans="1:37" x14ac:dyDescent="0.2">
      <c r="A51">
        <v>96538310</v>
      </c>
      <c r="B51">
        <v>200309</v>
      </c>
      <c r="C51">
        <v>3616984</v>
      </c>
      <c r="D51">
        <v>3068301</v>
      </c>
      <c r="E51">
        <v>1</v>
      </c>
      <c r="F51">
        <v>4814</v>
      </c>
      <c r="G51">
        <v>401419</v>
      </c>
      <c r="H51">
        <v>24433</v>
      </c>
      <c r="I51">
        <v>33850</v>
      </c>
      <c r="J51">
        <v>43774</v>
      </c>
      <c r="K51">
        <v>4657</v>
      </c>
      <c r="L51">
        <v>0</v>
      </c>
      <c r="M51">
        <v>0</v>
      </c>
      <c r="N51">
        <v>0</v>
      </c>
      <c r="O51">
        <v>2555353</v>
      </c>
      <c r="P51">
        <v>2555353</v>
      </c>
      <c r="Q51">
        <v>0</v>
      </c>
      <c r="R51">
        <v>3293</v>
      </c>
      <c r="S51">
        <v>0</v>
      </c>
      <c r="T51">
        <v>0</v>
      </c>
      <c r="U51">
        <v>0</v>
      </c>
      <c r="V51">
        <v>3293</v>
      </c>
      <c r="W51">
        <v>3293</v>
      </c>
      <c r="X51">
        <v>0</v>
      </c>
      <c r="Y51">
        <v>0</v>
      </c>
      <c r="Z51">
        <v>3071594</v>
      </c>
      <c r="AA51">
        <v>545390</v>
      </c>
      <c r="AB51">
        <v>1001605</v>
      </c>
      <c r="AC51">
        <v>9422</v>
      </c>
      <c r="AD51">
        <v>6770</v>
      </c>
      <c r="AE51">
        <v>-472407</v>
      </c>
      <c r="AF51">
        <v>0</v>
      </c>
      <c r="AG51">
        <v>0</v>
      </c>
      <c r="AH51">
        <v>-495408</v>
      </c>
      <c r="AI51">
        <v>23001</v>
      </c>
      <c r="AJ51">
        <v>0</v>
      </c>
      <c r="AK51">
        <v>0</v>
      </c>
    </row>
    <row r="52" spans="1:37" x14ac:dyDescent="0.2">
      <c r="A52">
        <v>96539080</v>
      </c>
      <c r="B52">
        <v>200309</v>
      </c>
      <c r="C52">
        <v>26477546</v>
      </c>
      <c r="D52">
        <v>23014618</v>
      </c>
      <c r="E52">
        <v>2616381</v>
      </c>
      <c r="F52">
        <v>5113681</v>
      </c>
      <c r="G52">
        <v>2165159</v>
      </c>
      <c r="H52">
        <v>0</v>
      </c>
      <c r="I52">
        <v>567643</v>
      </c>
      <c r="J52">
        <v>35370</v>
      </c>
      <c r="K52">
        <v>7313</v>
      </c>
      <c r="L52">
        <v>0</v>
      </c>
      <c r="M52">
        <v>0</v>
      </c>
      <c r="N52">
        <v>0</v>
      </c>
      <c r="O52">
        <v>12509071</v>
      </c>
      <c r="P52">
        <v>12478140</v>
      </c>
      <c r="Q52">
        <v>30931</v>
      </c>
      <c r="R52">
        <v>26682</v>
      </c>
      <c r="S52">
        <v>0</v>
      </c>
      <c r="T52">
        <v>0</v>
      </c>
      <c r="U52">
        <v>0</v>
      </c>
      <c r="V52">
        <v>26682</v>
      </c>
      <c r="W52">
        <v>25500</v>
      </c>
      <c r="X52">
        <v>1182</v>
      </c>
      <c r="Y52">
        <v>0</v>
      </c>
      <c r="Z52">
        <v>23041300</v>
      </c>
      <c r="AA52">
        <v>3436246</v>
      </c>
      <c r="AB52">
        <v>789246</v>
      </c>
      <c r="AC52">
        <v>9471</v>
      </c>
      <c r="AD52">
        <v>0</v>
      </c>
      <c r="AE52">
        <v>2637529</v>
      </c>
      <c r="AF52">
        <v>0</v>
      </c>
      <c r="AG52">
        <v>2165371</v>
      </c>
      <c r="AH52">
        <v>0</v>
      </c>
      <c r="AI52">
        <v>472158</v>
      </c>
      <c r="AJ52">
        <v>0</v>
      </c>
      <c r="AK52">
        <v>0</v>
      </c>
    </row>
    <row r="53" spans="1:37" x14ac:dyDescent="0.2">
      <c r="A53">
        <v>96542350</v>
      </c>
      <c r="B53">
        <v>200309</v>
      </c>
      <c r="C53">
        <v>10983779</v>
      </c>
      <c r="D53">
        <v>9533677</v>
      </c>
      <c r="E53">
        <v>0</v>
      </c>
      <c r="F53">
        <v>9224088</v>
      </c>
      <c r="G53">
        <v>79795</v>
      </c>
      <c r="H53">
        <v>0</v>
      </c>
      <c r="I53">
        <v>61454</v>
      </c>
      <c r="J53">
        <v>0</v>
      </c>
      <c r="K53">
        <v>106213</v>
      </c>
      <c r="L53">
        <v>25826</v>
      </c>
      <c r="M53">
        <v>0</v>
      </c>
      <c r="N53">
        <v>36301</v>
      </c>
      <c r="O53">
        <v>0</v>
      </c>
      <c r="P53">
        <v>0</v>
      </c>
      <c r="Q53">
        <v>0</v>
      </c>
      <c r="R53">
        <v>47678</v>
      </c>
      <c r="S53">
        <v>0</v>
      </c>
      <c r="T53">
        <v>0</v>
      </c>
      <c r="U53">
        <v>0</v>
      </c>
      <c r="V53">
        <v>47678</v>
      </c>
      <c r="W53">
        <v>47678</v>
      </c>
      <c r="X53">
        <v>0</v>
      </c>
      <c r="Y53">
        <v>0</v>
      </c>
      <c r="Z53">
        <v>9581355</v>
      </c>
      <c r="AA53">
        <v>1402424</v>
      </c>
      <c r="AB53">
        <v>1205708</v>
      </c>
      <c r="AC53">
        <v>10004</v>
      </c>
      <c r="AD53">
        <v>0</v>
      </c>
      <c r="AE53">
        <v>186712</v>
      </c>
      <c r="AF53">
        <v>0</v>
      </c>
      <c r="AG53">
        <v>0</v>
      </c>
      <c r="AH53">
        <v>-16403</v>
      </c>
      <c r="AI53">
        <v>203115</v>
      </c>
      <c r="AJ53">
        <v>0</v>
      </c>
      <c r="AK53">
        <v>0</v>
      </c>
    </row>
    <row r="54" spans="1:37" x14ac:dyDescent="0.2">
      <c r="A54">
        <v>96546470</v>
      </c>
      <c r="B54">
        <v>200309</v>
      </c>
      <c r="C54">
        <v>22256089</v>
      </c>
      <c r="D54">
        <v>7628677</v>
      </c>
      <c r="E54">
        <v>0</v>
      </c>
      <c r="F54">
        <v>0</v>
      </c>
      <c r="G54">
        <v>95440</v>
      </c>
      <c r="H54">
        <v>169747</v>
      </c>
      <c r="I54">
        <v>92668</v>
      </c>
      <c r="J54">
        <v>306606</v>
      </c>
      <c r="K54">
        <v>16646</v>
      </c>
      <c r="L54">
        <v>1250059</v>
      </c>
      <c r="M54">
        <v>0</v>
      </c>
      <c r="N54">
        <v>0</v>
      </c>
      <c r="O54">
        <v>5697511</v>
      </c>
      <c r="P54">
        <v>5678816</v>
      </c>
      <c r="Q54">
        <v>18695</v>
      </c>
      <c r="R54">
        <v>6818535</v>
      </c>
      <c r="S54">
        <v>0</v>
      </c>
      <c r="T54">
        <v>0</v>
      </c>
      <c r="U54">
        <v>3305346</v>
      </c>
      <c r="V54">
        <v>3094274</v>
      </c>
      <c r="W54">
        <v>2815010</v>
      </c>
      <c r="X54">
        <v>279264</v>
      </c>
      <c r="Y54">
        <v>418915</v>
      </c>
      <c r="Z54">
        <v>14447212</v>
      </c>
      <c r="AA54">
        <v>7808877</v>
      </c>
      <c r="AB54">
        <v>358376</v>
      </c>
      <c r="AC54">
        <v>4300</v>
      </c>
      <c r="AD54">
        <v>0</v>
      </c>
      <c r="AE54">
        <v>7446201</v>
      </c>
      <c r="AF54">
        <v>0</v>
      </c>
      <c r="AG54">
        <v>6487717</v>
      </c>
      <c r="AH54">
        <v>0</v>
      </c>
      <c r="AI54">
        <v>958484</v>
      </c>
      <c r="AJ54">
        <v>0</v>
      </c>
      <c r="AK54">
        <v>0</v>
      </c>
    </row>
    <row r="55" spans="1:37" x14ac:dyDescent="0.2">
      <c r="A55">
        <v>96559030</v>
      </c>
      <c r="B55">
        <v>200309</v>
      </c>
      <c r="C55">
        <v>9891061</v>
      </c>
      <c r="D55">
        <v>8567454</v>
      </c>
      <c r="E55">
        <v>2191205</v>
      </c>
      <c r="F55">
        <v>466722</v>
      </c>
      <c r="G55">
        <v>38047</v>
      </c>
      <c r="H55">
        <v>0</v>
      </c>
      <c r="I55">
        <v>201770</v>
      </c>
      <c r="J55">
        <v>103591</v>
      </c>
      <c r="K55">
        <v>12044</v>
      </c>
      <c r="L55">
        <v>0</v>
      </c>
      <c r="M55">
        <v>0</v>
      </c>
      <c r="N55">
        <v>37093</v>
      </c>
      <c r="O55">
        <v>5516982</v>
      </c>
      <c r="P55">
        <v>5504568</v>
      </c>
      <c r="Q55">
        <v>12414</v>
      </c>
      <c r="R55">
        <v>61790</v>
      </c>
      <c r="S55">
        <v>0</v>
      </c>
      <c r="T55">
        <v>0</v>
      </c>
      <c r="U55">
        <v>0</v>
      </c>
      <c r="V55">
        <v>58000</v>
      </c>
      <c r="W55">
        <v>58000</v>
      </c>
      <c r="X55">
        <v>0</v>
      </c>
      <c r="Y55">
        <v>3790</v>
      </c>
      <c r="Z55">
        <v>8629244</v>
      </c>
      <c r="AA55">
        <v>1261817</v>
      </c>
      <c r="AB55">
        <v>828235</v>
      </c>
      <c r="AC55">
        <v>9938</v>
      </c>
      <c r="AD55">
        <v>0</v>
      </c>
      <c r="AE55">
        <v>423644</v>
      </c>
      <c r="AF55">
        <v>0</v>
      </c>
      <c r="AG55">
        <v>0</v>
      </c>
      <c r="AH55">
        <v>0</v>
      </c>
      <c r="AI55">
        <v>423644</v>
      </c>
      <c r="AJ55">
        <v>0</v>
      </c>
      <c r="AK55">
        <v>0</v>
      </c>
    </row>
    <row r="56" spans="1:37" x14ac:dyDescent="0.2">
      <c r="A56">
        <v>96598280</v>
      </c>
      <c r="B56">
        <v>200309</v>
      </c>
      <c r="C56">
        <v>3131592</v>
      </c>
      <c r="D56">
        <v>2262916</v>
      </c>
      <c r="E56">
        <v>786380</v>
      </c>
      <c r="F56">
        <v>139321</v>
      </c>
      <c r="G56">
        <v>7014</v>
      </c>
      <c r="H56">
        <v>832332</v>
      </c>
      <c r="I56">
        <v>489132</v>
      </c>
      <c r="J56">
        <v>1900</v>
      </c>
      <c r="K56">
        <v>6837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240668</v>
      </c>
      <c r="S56">
        <v>0</v>
      </c>
      <c r="T56">
        <v>0</v>
      </c>
      <c r="U56">
        <v>240668</v>
      </c>
      <c r="V56">
        <v>0</v>
      </c>
      <c r="W56">
        <v>0</v>
      </c>
      <c r="X56">
        <v>0</v>
      </c>
      <c r="Y56">
        <v>0</v>
      </c>
      <c r="Z56">
        <v>2503584</v>
      </c>
      <c r="AA56">
        <v>628008</v>
      </c>
      <c r="AB56">
        <v>734802</v>
      </c>
      <c r="AC56">
        <v>7373</v>
      </c>
      <c r="AD56">
        <v>7711</v>
      </c>
      <c r="AE56">
        <v>-121878</v>
      </c>
      <c r="AF56">
        <v>0</v>
      </c>
      <c r="AG56">
        <v>0</v>
      </c>
      <c r="AH56">
        <v>-128098</v>
      </c>
      <c r="AI56">
        <v>6220</v>
      </c>
      <c r="AJ56">
        <v>0</v>
      </c>
      <c r="AK56">
        <v>0</v>
      </c>
    </row>
    <row r="57" spans="1:37" x14ac:dyDescent="0.2">
      <c r="A57">
        <v>96656420</v>
      </c>
      <c r="B57">
        <v>200309</v>
      </c>
      <c r="C57">
        <v>6024516</v>
      </c>
      <c r="D57">
        <v>4542277</v>
      </c>
      <c r="E57">
        <v>1231822</v>
      </c>
      <c r="F57">
        <v>0</v>
      </c>
      <c r="G57">
        <v>864740</v>
      </c>
      <c r="H57">
        <v>0</v>
      </c>
      <c r="I57">
        <v>87002</v>
      </c>
      <c r="J57">
        <v>71096</v>
      </c>
      <c r="K57">
        <v>18595</v>
      </c>
      <c r="L57">
        <v>13312</v>
      </c>
      <c r="M57">
        <v>0</v>
      </c>
      <c r="N57">
        <v>62771</v>
      </c>
      <c r="O57">
        <v>2192939</v>
      </c>
      <c r="P57">
        <v>2192939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4542277</v>
      </c>
      <c r="AA57">
        <v>1482239</v>
      </c>
      <c r="AB57">
        <v>403439</v>
      </c>
      <c r="AC57">
        <v>4841</v>
      </c>
      <c r="AD57">
        <v>0</v>
      </c>
      <c r="AE57">
        <v>1073959</v>
      </c>
      <c r="AF57">
        <v>0</v>
      </c>
      <c r="AG57">
        <v>759098</v>
      </c>
      <c r="AH57">
        <v>0</v>
      </c>
      <c r="AI57">
        <v>314861</v>
      </c>
      <c r="AJ57">
        <v>0</v>
      </c>
      <c r="AK57">
        <v>0</v>
      </c>
    </row>
    <row r="58" spans="1:37" x14ac:dyDescent="0.2">
      <c r="A58">
        <v>96669240</v>
      </c>
      <c r="B58">
        <v>200309</v>
      </c>
      <c r="C58">
        <v>741699</v>
      </c>
      <c r="D58">
        <v>498296</v>
      </c>
      <c r="E58">
        <v>131890</v>
      </c>
      <c r="F58">
        <v>46234</v>
      </c>
      <c r="G58">
        <v>42205</v>
      </c>
      <c r="H58">
        <v>15161</v>
      </c>
      <c r="I58">
        <v>249059</v>
      </c>
      <c r="J58">
        <v>3964</v>
      </c>
      <c r="K58">
        <v>986</v>
      </c>
      <c r="L58">
        <v>4262</v>
      </c>
      <c r="M58">
        <v>4535</v>
      </c>
      <c r="N58">
        <v>0</v>
      </c>
      <c r="O58">
        <v>0</v>
      </c>
      <c r="P58">
        <v>0</v>
      </c>
      <c r="Q58">
        <v>0</v>
      </c>
      <c r="R58">
        <v>8998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8998</v>
      </c>
      <c r="Z58">
        <v>507294</v>
      </c>
      <c r="AA58">
        <v>234405</v>
      </c>
      <c r="AB58">
        <v>202097</v>
      </c>
      <c r="AC58">
        <v>45451</v>
      </c>
      <c r="AD58">
        <v>0</v>
      </c>
      <c r="AE58">
        <v>-13143</v>
      </c>
      <c r="AF58">
        <v>0</v>
      </c>
      <c r="AG58">
        <v>57947</v>
      </c>
      <c r="AH58">
        <v>0</v>
      </c>
      <c r="AI58">
        <v>-71090</v>
      </c>
      <c r="AJ58">
        <v>0</v>
      </c>
      <c r="AK58">
        <v>0</v>
      </c>
    </row>
    <row r="59" spans="1:37" x14ac:dyDescent="0.2">
      <c r="A59">
        <v>96722190</v>
      </c>
      <c r="B59">
        <v>200309</v>
      </c>
      <c r="C59">
        <v>1433669</v>
      </c>
      <c r="D59">
        <v>25479</v>
      </c>
      <c r="E59">
        <v>0</v>
      </c>
      <c r="F59">
        <v>0</v>
      </c>
      <c r="G59">
        <v>0</v>
      </c>
      <c r="H59">
        <v>0</v>
      </c>
      <c r="I59">
        <v>210</v>
      </c>
      <c r="J59">
        <v>25264</v>
      </c>
      <c r="K59">
        <v>5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1228399</v>
      </c>
      <c r="S59">
        <v>0</v>
      </c>
      <c r="T59">
        <v>0</v>
      </c>
      <c r="U59">
        <v>1228399</v>
      </c>
      <c r="V59">
        <v>0</v>
      </c>
      <c r="W59">
        <v>0</v>
      </c>
      <c r="X59">
        <v>0</v>
      </c>
      <c r="Y59">
        <v>0</v>
      </c>
      <c r="Z59">
        <v>1253878</v>
      </c>
      <c r="AA59">
        <v>179791</v>
      </c>
      <c r="AB59">
        <v>271273</v>
      </c>
      <c r="AC59">
        <v>10432</v>
      </c>
      <c r="AD59">
        <v>1162</v>
      </c>
      <c r="AE59">
        <v>-103076</v>
      </c>
      <c r="AF59">
        <v>0</v>
      </c>
      <c r="AG59">
        <v>0</v>
      </c>
      <c r="AH59">
        <v>-104167</v>
      </c>
      <c r="AI59">
        <v>1091</v>
      </c>
      <c r="AJ59">
        <v>0</v>
      </c>
      <c r="AK59">
        <v>0</v>
      </c>
    </row>
    <row r="60" spans="1:37" x14ac:dyDescent="0.2">
      <c r="A60">
        <v>96722710</v>
      </c>
      <c r="B60">
        <v>200309</v>
      </c>
      <c r="C60">
        <v>2439090</v>
      </c>
      <c r="D60">
        <v>1679721</v>
      </c>
      <c r="E60">
        <v>625566</v>
      </c>
      <c r="F60">
        <v>0</v>
      </c>
      <c r="G60">
        <v>0</v>
      </c>
      <c r="H60">
        <v>171488</v>
      </c>
      <c r="I60">
        <v>41447</v>
      </c>
      <c r="J60">
        <v>768</v>
      </c>
      <c r="K60">
        <v>8759</v>
      </c>
      <c r="L60">
        <v>0</v>
      </c>
      <c r="M60">
        <v>0</v>
      </c>
      <c r="N60">
        <v>0</v>
      </c>
      <c r="O60">
        <v>831693</v>
      </c>
      <c r="P60">
        <v>812698</v>
      </c>
      <c r="Q60">
        <v>18995</v>
      </c>
      <c r="R60">
        <v>185732</v>
      </c>
      <c r="S60">
        <v>40525</v>
      </c>
      <c r="T60">
        <v>0</v>
      </c>
      <c r="U60">
        <v>138349</v>
      </c>
      <c r="V60">
        <v>6858</v>
      </c>
      <c r="W60">
        <v>6858</v>
      </c>
      <c r="X60">
        <v>0</v>
      </c>
      <c r="Y60">
        <v>0</v>
      </c>
      <c r="Z60">
        <v>1865453</v>
      </c>
      <c r="AA60">
        <v>573637</v>
      </c>
      <c r="AB60">
        <v>837897</v>
      </c>
      <c r="AC60">
        <v>10055</v>
      </c>
      <c r="AD60">
        <v>0</v>
      </c>
      <c r="AE60">
        <v>-274315</v>
      </c>
      <c r="AF60">
        <v>0</v>
      </c>
      <c r="AG60">
        <v>0</v>
      </c>
      <c r="AH60">
        <v>-236261</v>
      </c>
      <c r="AI60">
        <v>-38054</v>
      </c>
      <c r="AJ60">
        <v>0</v>
      </c>
      <c r="AK60">
        <v>0</v>
      </c>
    </row>
    <row r="61" spans="1:37" x14ac:dyDescent="0.2">
      <c r="A61">
        <v>96777060</v>
      </c>
      <c r="B61">
        <v>200309</v>
      </c>
      <c r="C61">
        <v>6829915</v>
      </c>
      <c r="D61">
        <v>5212070</v>
      </c>
      <c r="E61">
        <v>1357099</v>
      </c>
      <c r="F61">
        <v>191398</v>
      </c>
      <c r="G61">
        <v>1792014</v>
      </c>
      <c r="H61">
        <v>136897</v>
      </c>
      <c r="I61">
        <v>18131</v>
      </c>
      <c r="J61">
        <v>20231</v>
      </c>
      <c r="K61">
        <v>10142</v>
      </c>
      <c r="L61">
        <v>0</v>
      </c>
      <c r="M61">
        <v>0</v>
      </c>
      <c r="N61">
        <v>9150</v>
      </c>
      <c r="O61">
        <v>1677008</v>
      </c>
      <c r="P61">
        <v>1677008</v>
      </c>
      <c r="Q61">
        <v>0</v>
      </c>
      <c r="R61">
        <v>43816</v>
      </c>
      <c r="S61">
        <v>0</v>
      </c>
      <c r="T61">
        <v>0</v>
      </c>
      <c r="U61">
        <v>0</v>
      </c>
      <c r="V61">
        <v>43816</v>
      </c>
      <c r="W61">
        <v>43816</v>
      </c>
      <c r="X61">
        <v>0</v>
      </c>
      <c r="Y61">
        <v>0</v>
      </c>
      <c r="Z61">
        <v>5255886</v>
      </c>
      <c r="AA61">
        <v>1574029</v>
      </c>
      <c r="AB61">
        <v>749667</v>
      </c>
      <c r="AC61">
        <v>10602</v>
      </c>
      <c r="AD61">
        <v>262</v>
      </c>
      <c r="AE61">
        <v>813498</v>
      </c>
      <c r="AF61">
        <v>0</v>
      </c>
      <c r="AG61">
        <v>438230</v>
      </c>
      <c r="AH61">
        <v>0</v>
      </c>
      <c r="AI61">
        <v>375268</v>
      </c>
      <c r="AJ61">
        <v>0</v>
      </c>
      <c r="AK61">
        <v>0</v>
      </c>
    </row>
    <row r="62" spans="1:37" x14ac:dyDescent="0.2">
      <c r="A62">
        <v>96778070</v>
      </c>
      <c r="B62">
        <v>200309</v>
      </c>
      <c r="C62">
        <v>3568310</v>
      </c>
      <c r="D62">
        <v>2565508</v>
      </c>
      <c r="E62">
        <v>715704</v>
      </c>
      <c r="F62">
        <v>100397</v>
      </c>
      <c r="G62">
        <v>0</v>
      </c>
      <c r="H62">
        <v>0</v>
      </c>
      <c r="I62">
        <v>103287</v>
      </c>
      <c r="J62">
        <v>12804</v>
      </c>
      <c r="K62">
        <v>3977</v>
      </c>
      <c r="L62">
        <v>0</v>
      </c>
      <c r="M62">
        <v>0</v>
      </c>
      <c r="N62">
        <v>0</v>
      </c>
      <c r="O62">
        <v>1629339</v>
      </c>
      <c r="P62">
        <v>1629339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2565508</v>
      </c>
      <c r="AA62">
        <v>1002802</v>
      </c>
      <c r="AB62">
        <v>1112340</v>
      </c>
      <c r="AC62">
        <v>0</v>
      </c>
      <c r="AD62">
        <v>0</v>
      </c>
      <c r="AE62">
        <v>-109538</v>
      </c>
      <c r="AF62">
        <v>0</v>
      </c>
      <c r="AG62">
        <v>0</v>
      </c>
      <c r="AH62">
        <v>-26413</v>
      </c>
      <c r="AI62">
        <v>-83125</v>
      </c>
      <c r="AJ62">
        <v>0</v>
      </c>
      <c r="AK62">
        <v>0</v>
      </c>
    </row>
    <row r="63" spans="1:37" x14ac:dyDescent="0.2">
      <c r="A63">
        <v>96781330</v>
      </c>
      <c r="B63">
        <v>200309</v>
      </c>
      <c r="C63">
        <v>2040912</v>
      </c>
      <c r="D63">
        <v>1628502</v>
      </c>
      <c r="E63">
        <v>29965</v>
      </c>
      <c r="F63">
        <v>0</v>
      </c>
      <c r="G63">
        <v>0</v>
      </c>
      <c r="H63">
        <v>0</v>
      </c>
      <c r="I63">
        <v>90555</v>
      </c>
      <c r="J63">
        <v>153411</v>
      </c>
      <c r="K63">
        <v>3193</v>
      </c>
      <c r="L63">
        <v>0</v>
      </c>
      <c r="M63">
        <v>25106</v>
      </c>
      <c r="N63">
        <v>0</v>
      </c>
      <c r="O63">
        <v>1326272</v>
      </c>
      <c r="P63">
        <v>1326272</v>
      </c>
      <c r="Q63">
        <v>0</v>
      </c>
      <c r="R63">
        <v>65667</v>
      </c>
      <c r="S63">
        <v>59689</v>
      </c>
      <c r="T63">
        <v>0</v>
      </c>
      <c r="U63">
        <v>0</v>
      </c>
      <c r="V63">
        <v>5978</v>
      </c>
      <c r="W63">
        <v>5978</v>
      </c>
      <c r="X63">
        <v>0</v>
      </c>
      <c r="Y63">
        <v>0</v>
      </c>
      <c r="Z63">
        <v>1694169</v>
      </c>
      <c r="AA63">
        <v>346743</v>
      </c>
      <c r="AB63">
        <v>400000</v>
      </c>
      <c r="AC63">
        <v>109744</v>
      </c>
      <c r="AD63">
        <v>0</v>
      </c>
      <c r="AE63">
        <v>-163001</v>
      </c>
      <c r="AF63">
        <v>0</v>
      </c>
      <c r="AG63">
        <v>0</v>
      </c>
      <c r="AH63">
        <v>-214304</v>
      </c>
      <c r="AI63">
        <v>126594</v>
      </c>
      <c r="AJ63">
        <v>0</v>
      </c>
      <c r="AK63">
        <v>-75291</v>
      </c>
    </row>
    <row r="64" spans="1:37" x14ac:dyDescent="0.2">
      <c r="A64">
        <v>96786870</v>
      </c>
      <c r="B64">
        <v>200309</v>
      </c>
      <c r="C64">
        <v>637428</v>
      </c>
      <c r="D64">
        <v>388079</v>
      </c>
      <c r="E64">
        <v>0</v>
      </c>
      <c r="F64">
        <v>227555</v>
      </c>
      <c r="G64">
        <v>130967</v>
      </c>
      <c r="H64">
        <v>0</v>
      </c>
      <c r="I64">
        <v>18700</v>
      </c>
      <c r="J64">
        <v>6515</v>
      </c>
      <c r="K64">
        <v>0</v>
      </c>
      <c r="L64">
        <v>0</v>
      </c>
      <c r="M64">
        <v>197</v>
      </c>
      <c r="N64">
        <v>4145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388079</v>
      </c>
      <c r="AA64">
        <v>249349</v>
      </c>
      <c r="AB64">
        <v>184809</v>
      </c>
      <c r="AC64">
        <v>2218</v>
      </c>
      <c r="AD64">
        <v>0</v>
      </c>
      <c r="AE64">
        <v>62322</v>
      </c>
      <c r="AF64">
        <v>0</v>
      </c>
      <c r="AG64">
        <v>57636</v>
      </c>
      <c r="AH64">
        <v>0</v>
      </c>
      <c r="AI64">
        <v>4686</v>
      </c>
      <c r="AJ64">
        <v>0</v>
      </c>
      <c r="AK64">
        <v>0</v>
      </c>
    </row>
    <row r="65" spans="1:37" x14ac:dyDescent="0.2">
      <c r="A65">
        <v>96795510</v>
      </c>
      <c r="B65">
        <v>200309</v>
      </c>
      <c r="C65">
        <v>3403883</v>
      </c>
      <c r="D65">
        <v>1858545</v>
      </c>
      <c r="E65">
        <v>1511781</v>
      </c>
      <c r="F65">
        <v>0</v>
      </c>
      <c r="G65">
        <v>4711</v>
      </c>
      <c r="H65">
        <v>0</v>
      </c>
      <c r="I65">
        <v>60233</v>
      </c>
      <c r="J65">
        <v>24322</v>
      </c>
      <c r="K65">
        <v>2267</v>
      </c>
      <c r="L65">
        <v>0</v>
      </c>
      <c r="M65">
        <v>0</v>
      </c>
      <c r="N65">
        <v>12320</v>
      </c>
      <c r="O65">
        <v>242911</v>
      </c>
      <c r="P65">
        <v>242911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1858545</v>
      </c>
      <c r="AA65">
        <v>1545338</v>
      </c>
      <c r="AB65">
        <v>1504310</v>
      </c>
      <c r="AC65">
        <v>18052</v>
      </c>
      <c r="AD65">
        <v>0</v>
      </c>
      <c r="AE65">
        <v>22976</v>
      </c>
      <c r="AF65">
        <v>0</v>
      </c>
      <c r="AG65">
        <v>156258</v>
      </c>
      <c r="AH65">
        <v>0</v>
      </c>
      <c r="AI65">
        <v>65664</v>
      </c>
      <c r="AJ65">
        <v>-198946</v>
      </c>
      <c r="AK65">
        <v>0</v>
      </c>
    </row>
    <row r="66" spans="1:37" x14ac:dyDescent="0.2">
      <c r="A66">
        <v>96810900</v>
      </c>
      <c r="B66">
        <v>200309</v>
      </c>
      <c r="C66">
        <v>564086</v>
      </c>
      <c r="D66">
        <v>538336</v>
      </c>
      <c r="E66">
        <v>118843</v>
      </c>
      <c r="F66">
        <v>297507</v>
      </c>
      <c r="G66">
        <v>0</v>
      </c>
      <c r="H66">
        <v>5581</v>
      </c>
      <c r="I66">
        <v>37943</v>
      </c>
      <c r="J66">
        <v>13198</v>
      </c>
      <c r="K66">
        <v>7870</v>
      </c>
      <c r="L66">
        <v>0</v>
      </c>
      <c r="M66">
        <v>0</v>
      </c>
      <c r="N66">
        <v>333</v>
      </c>
      <c r="O66">
        <v>57061</v>
      </c>
      <c r="P66">
        <v>57061</v>
      </c>
      <c r="Q66">
        <v>0</v>
      </c>
      <c r="R66">
        <v>79</v>
      </c>
      <c r="S66">
        <v>0</v>
      </c>
      <c r="T66">
        <v>0</v>
      </c>
      <c r="U66">
        <v>0</v>
      </c>
      <c r="V66">
        <v>79</v>
      </c>
      <c r="W66">
        <v>79</v>
      </c>
      <c r="X66">
        <v>0</v>
      </c>
      <c r="Y66">
        <v>0</v>
      </c>
      <c r="Z66">
        <v>538415</v>
      </c>
      <c r="AA66">
        <v>25671</v>
      </c>
      <c r="AB66">
        <v>208000</v>
      </c>
      <c r="AC66">
        <v>26688</v>
      </c>
      <c r="AD66">
        <v>0</v>
      </c>
      <c r="AE66">
        <v>-209017</v>
      </c>
      <c r="AF66">
        <v>0</v>
      </c>
      <c r="AG66">
        <v>0</v>
      </c>
      <c r="AH66">
        <v>-143206</v>
      </c>
      <c r="AI66">
        <v>-65811</v>
      </c>
      <c r="AJ66">
        <v>0</v>
      </c>
      <c r="AK66">
        <v>0</v>
      </c>
    </row>
    <row r="67" spans="1:37" x14ac:dyDescent="0.2">
      <c r="A67">
        <v>99514870</v>
      </c>
      <c r="B67">
        <v>200309</v>
      </c>
      <c r="C67">
        <v>568258</v>
      </c>
      <c r="D67">
        <v>200391</v>
      </c>
      <c r="E67">
        <v>0</v>
      </c>
      <c r="F67">
        <v>0</v>
      </c>
      <c r="G67">
        <v>21768</v>
      </c>
      <c r="H67">
        <v>0</v>
      </c>
      <c r="I67">
        <v>12164</v>
      </c>
      <c r="J67">
        <v>12066</v>
      </c>
      <c r="K67">
        <v>6946</v>
      </c>
      <c r="L67">
        <v>0</v>
      </c>
      <c r="M67">
        <v>0</v>
      </c>
      <c r="N67">
        <v>0</v>
      </c>
      <c r="O67">
        <v>147447</v>
      </c>
      <c r="P67">
        <v>147447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200391</v>
      </c>
      <c r="AA67">
        <v>367867</v>
      </c>
      <c r="AB67">
        <v>500466</v>
      </c>
      <c r="AC67">
        <v>3003</v>
      </c>
      <c r="AD67">
        <v>3356</v>
      </c>
      <c r="AE67">
        <v>-138958</v>
      </c>
      <c r="AF67">
        <v>0</v>
      </c>
      <c r="AG67">
        <v>0</v>
      </c>
      <c r="AH67">
        <v>0</v>
      </c>
      <c r="AI67">
        <v>-138958</v>
      </c>
      <c r="AJ67">
        <v>0</v>
      </c>
      <c r="AK67">
        <v>0</v>
      </c>
    </row>
    <row r="68" spans="1:37" x14ac:dyDescent="0.2">
      <c r="A68">
        <v>96538310</v>
      </c>
      <c r="B68">
        <v>200312</v>
      </c>
      <c r="C68">
        <v>3686262</v>
      </c>
      <c r="D68">
        <v>3108504</v>
      </c>
      <c r="E68">
        <v>2</v>
      </c>
      <c r="F68">
        <v>45586</v>
      </c>
      <c r="G68">
        <v>347118</v>
      </c>
      <c r="H68">
        <v>21151</v>
      </c>
      <c r="I68">
        <v>53819</v>
      </c>
      <c r="J68">
        <v>38253</v>
      </c>
      <c r="K68">
        <v>4737</v>
      </c>
      <c r="L68">
        <v>0</v>
      </c>
      <c r="M68">
        <v>0</v>
      </c>
      <c r="N68">
        <v>0</v>
      </c>
      <c r="O68">
        <v>2597838</v>
      </c>
      <c r="P68">
        <v>2597838</v>
      </c>
      <c r="Q68">
        <v>0</v>
      </c>
      <c r="R68">
        <v>8981</v>
      </c>
      <c r="S68">
        <v>0</v>
      </c>
      <c r="T68">
        <v>0</v>
      </c>
      <c r="U68">
        <v>0</v>
      </c>
      <c r="V68">
        <v>8981</v>
      </c>
      <c r="W68">
        <v>8981</v>
      </c>
      <c r="X68">
        <v>0</v>
      </c>
      <c r="Y68">
        <v>0</v>
      </c>
      <c r="Z68">
        <v>3117485</v>
      </c>
      <c r="AA68">
        <v>568777</v>
      </c>
      <c r="AB68">
        <v>1008861</v>
      </c>
      <c r="AC68">
        <v>0</v>
      </c>
      <c r="AD68">
        <v>6770</v>
      </c>
      <c r="AE68">
        <v>-446854</v>
      </c>
      <c r="AF68">
        <v>0</v>
      </c>
      <c r="AG68">
        <v>0</v>
      </c>
      <c r="AH68">
        <v>-494429</v>
      </c>
      <c r="AI68">
        <v>47575</v>
      </c>
      <c r="AJ68">
        <v>0</v>
      </c>
      <c r="AK68">
        <v>0</v>
      </c>
    </row>
    <row r="69" spans="1:37" x14ac:dyDescent="0.2">
      <c r="A69">
        <v>96539080</v>
      </c>
      <c r="B69">
        <v>200312</v>
      </c>
      <c r="C69">
        <v>21582560</v>
      </c>
      <c r="D69">
        <v>18161772</v>
      </c>
      <c r="E69">
        <v>3360291</v>
      </c>
      <c r="F69">
        <v>6231892</v>
      </c>
      <c r="G69">
        <v>1546537</v>
      </c>
      <c r="H69">
        <v>0</v>
      </c>
      <c r="I69">
        <v>630125</v>
      </c>
      <c r="J69">
        <v>55660</v>
      </c>
      <c r="K69">
        <v>9054</v>
      </c>
      <c r="L69">
        <v>0</v>
      </c>
      <c r="M69">
        <v>0</v>
      </c>
      <c r="N69">
        <v>0</v>
      </c>
      <c r="O69">
        <v>6328213</v>
      </c>
      <c r="P69">
        <v>6317523</v>
      </c>
      <c r="Q69">
        <v>10690</v>
      </c>
      <c r="R69">
        <v>48159</v>
      </c>
      <c r="S69">
        <v>0</v>
      </c>
      <c r="T69">
        <v>0</v>
      </c>
      <c r="U69">
        <v>0</v>
      </c>
      <c r="V69">
        <v>48159</v>
      </c>
      <c r="W69">
        <v>47846</v>
      </c>
      <c r="X69">
        <v>313</v>
      </c>
      <c r="Y69">
        <v>0</v>
      </c>
      <c r="Z69">
        <v>18209931</v>
      </c>
      <c r="AA69">
        <v>3372629</v>
      </c>
      <c r="AB69">
        <v>797138</v>
      </c>
      <c r="AC69">
        <v>0</v>
      </c>
      <c r="AD69">
        <v>0</v>
      </c>
      <c r="AE69">
        <v>2575491</v>
      </c>
      <c r="AF69">
        <v>0</v>
      </c>
      <c r="AG69">
        <v>2161092</v>
      </c>
      <c r="AH69">
        <v>0</v>
      </c>
      <c r="AI69">
        <v>414399</v>
      </c>
      <c r="AJ69">
        <v>0</v>
      </c>
      <c r="AK69">
        <v>0</v>
      </c>
    </row>
    <row r="70" spans="1:37" x14ac:dyDescent="0.2">
      <c r="A70">
        <v>96542350</v>
      </c>
      <c r="B70">
        <v>200312</v>
      </c>
      <c r="C70">
        <v>9833261</v>
      </c>
      <c r="D70">
        <v>8270817</v>
      </c>
      <c r="E70">
        <v>0</v>
      </c>
      <c r="F70">
        <v>196626</v>
      </c>
      <c r="G70">
        <v>316147</v>
      </c>
      <c r="H70">
        <v>0</v>
      </c>
      <c r="I70">
        <v>37266</v>
      </c>
      <c r="J70">
        <v>99816</v>
      </c>
      <c r="K70">
        <v>17985</v>
      </c>
      <c r="L70">
        <v>17880</v>
      </c>
      <c r="M70">
        <v>0</v>
      </c>
      <c r="N70">
        <v>44925</v>
      </c>
      <c r="O70">
        <v>7540172</v>
      </c>
      <c r="P70">
        <v>7540172</v>
      </c>
      <c r="Q70">
        <v>0</v>
      </c>
      <c r="R70">
        <v>53604</v>
      </c>
      <c r="S70">
        <v>0</v>
      </c>
      <c r="T70">
        <v>0</v>
      </c>
      <c r="U70">
        <v>0</v>
      </c>
      <c r="V70">
        <v>53604</v>
      </c>
      <c r="W70">
        <v>53604</v>
      </c>
      <c r="X70">
        <v>0</v>
      </c>
      <c r="Y70">
        <v>0</v>
      </c>
      <c r="Z70">
        <v>8324421</v>
      </c>
      <c r="AA70">
        <v>1508840</v>
      </c>
      <c r="AB70">
        <v>1212799</v>
      </c>
      <c r="AC70">
        <v>0</v>
      </c>
      <c r="AD70">
        <v>0</v>
      </c>
      <c r="AE70">
        <v>296041</v>
      </c>
      <c r="AF70">
        <v>0</v>
      </c>
      <c r="AG70">
        <v>0</v>
      </c>
      <c r="AH70">
        <v>-16371</v>
      </c>
      <c r="AI70">
        <v>312412</v>
      </c>
      <c r="AJ70">
        <v>0</v>
      </c>
      <c r="AK70">
        <v>0</v>
      </c>
    </row>
    <row r="71" spans="1:37" x14ac:dyDescent="0.2">
      <c r="A71">
        <v>96546470</v>
      </c>
      <c r="B71">
        <v>200312</v>
      </c>
      <c r="C71">
        <v>21143282</v>
      </c>
      <c r="D71">
        <v>6648494</v>
      </c>
      <c r="E71">
        <v>0</v>
      </c>
      <c r="F71">
        <v>0</v>
      </c>
      <c r="G71">
        <v>384268</v>
      </c>
      <c r="H71">
        <v>164409</v>
      </c>
      <c r="I71">
        <v>100359</v>
      </c>
      <c r="J71">
        <v>231370</v>
      </c>
      <c r="K71">
        <v>29488</v>
      </c>
      <c r="L71">
        <v>1181705</v>
      </c>
      <c r="M71">
        <v>0</v>
      </c>
      <c r="N71">
        <v>0</v>
      </c>
      <c r="O71">
        <v>4556895</v>
      </c>
      <c r="P71">
        <v>4537881</v>
      </c>
      <c r="Q71">
        <v>19014</v>
      </c>
      <c r="R71">
        <v>6482095</v>
      </c>
      <c r="S71">
        <v>0</v>
      </c>
      <c r="T71">
        <v>0</v>
      </c>
      <c r="U71">
        <v>2990360</v>
      </c>
      <c r="V71">
        <v>3076229</v>
      </c>
      <c r="W71">
        <v>2770669</v>
      </c>
      <c r="X71">
        <v>305560</v>
      </c>
      <c r="Y71">
        <v>415506</v>
      </c>
      <c r="Z71">
        <v>13130589</v>
      </c>
      <c r="AA71">
        <v>8012693</v>
      </c>
      <c r="AB71">
        <v>361960</v>
      </c>
      <c r="AC71">
        <v>0</v>
      </c>
      <c r="AD71">
        <v>0</v>
      </c>
      <c r="AE71">
        <v>7650733</v>
      </c>
      <c r="AF71">
        <v>0</v>
      </c>
      <c r="AG71">
        <v>6475624</v>
      </c>
      <c r="AH71">
        <v>0</v>
      </c>
      <c r="AI71">
        <v>1175109</v>
      </c>
      <c r="AJ71">
        <v>0</v>
      </c>
      <c r="AK71">
        <v>0</v>
      </c>
    </row>
    <row r="72" spans="1:37" x14ac:dyDescent="0.2">
      <c r="A72">
        <v>96559030</v>
      </c>
      <c r="B72">
        <v>200312</v>
      </c>
      <c r="C72">
        <v>9570952</v>
      </c>
      <c r="D72">
        <v>8178374</v>
      </c>
      <c r="E72">
        <v>333713</v>
      </c>
      <c r="F72">
        <v>3313813</v>
      </c>
      <c r="G72">
        <v>65047</v>
      </c>
      <c r="H72">
        <v>0</v>
      </c>
      <c r="I72">
        <v>954531</v>
      </c>
      <c r="J72">
        <v>177561</v>
      </c>
      <c r="K72">
        <v>12586</v>
      </c>
      <c r="L72">
        <v>0</v>
      </c>
      <c r="M72">
        <v>0</v>
      </c>
      <c r="N72">
        <v>28239</v>
      </c>
      <c r="O72">
        <v>3292884</v>
      </c>
      <c r="P72">
        <v>3270126</v>
      </c>
      <c r="Q72">
        <v>22758</v>
      </c>
      <c r="R72">
        <v>56713</v>
      </c>
      <c r="S72">
        <v>0</v>
      </c>
      <c r="T72">
        <v>0</v>
      </c>
      <c r="U72">
        <v>0</v>
      </c>
      <c r="V72">
        <v>53000</v>
      </c>
      <c r="W72">
        <v>53000</v>
      </c>
      <c r="X72">
        <v>0</v>
      </c>
      <c r="Y72">
        <v>3713</v>
      </c>
      <c r="Z72">
        <v>8235087</v>
      </c>
      <c r="AA72">
        <v>1335865</v>
      </c>
      <c r="AB72">
        <v>836517</v>
      </c>
      <c r="AC72">
        <v>0</v>
      </c>
      <c r="AD72">
        <v>0</v>
      </c>
      <c r="AE72">
        <v>499348</v>
      </c>
      <c r="AF72">
        <v>0</v>
      </c>
      <c r="AG72">
        <v>0</v>
      </c>
      <c r="AH72">
        <v>0</v>
      </c>
      <c r="AI72">
        <v>499348</v>
      </c>
      <c r="AJ72">
        <v>0</v>
      </c>
      <c r="AK72">
        <v>0</v>
      </c>
    </row>
    <row r="73" spans="1:37" x14ac:dyDescent="0.2">
      <c r="A73">
        <v>96598280</v>
      </c>
      <c r="B73">
        <v>200312</v>
      </c>
      <c r="C73">
        <v>3242442</v>
      </c>
      <c r="D73">
        <v>2380131</v>
      </c>
      <c r="E73">
        <v>760806</v>
      </c>
      <c r="F73">
        <v>253618</v>
      </c>
      <c r="G73">
        <v>7014</v>
      </c>
      <c r="H73">
        <v>853508</v>
      </c>
      <c r="I73">
        <v>450555</v>
      </c>
      <c r="J73">
        <v>0</v>
      </c>
      <c r="K73">
        <v>6807</v>
      </c>
      <c r="L73">
        <v>0</v>
      </c>
      <c r="M73">
        <v>0</v>
      </c>
      <c r="N73">
        <v>0</v>
      </c>
      <c r="O73">
        <v>47823</v>
      </c>
      <c r="P73">
        <v>47823</v>
      </c>
      <c r="Q73">
        <v>0</v>
      </c>
      <c r="R73">
        <v>238246</v>
      </c>
      <c r="S73">
        <v>0</v>
      </c>
      <c r="T73">
        <v>0</v>
      </c>
      <c r="U73">
        <v>238246</v>
      </c>
      <c r="V73">
        <v>0</v>
      </c>
      <c r="W73">
        <v>0</v>
      </c>
      <c r="X73">
        <v>0</v>
      </c>
      <c r="Y73">
        <v>0</v>
      </c>
      <c r="Z73">
        <v>2618377</v>
      </c>
      <c r="AA73">
        <v>624065</v>
      </c>
      <c r="AB73">
        <v>734802</v>
      </c>
      <c r="AC73">
        <v>6144</v>
      </c>
      <c r="AD73">
        <v>7711</v>
      </c>
      <c r="AE73">
        <v>-124592</v>
      </c>
      <c r="AF73">
        <v>0</v>
      </c>
      <c r="AG73">
        <v>0</v>
      </c>
      <c r="AH73">
        <v>-128098</v>
      </c>
      <c r="AI73">
        <v>3506</v>
      </c>
      <c r="AJ73">
        <v>0</v>
      </c>
      <c r="AK73">
        <v>0</v>
      </c>
    </row>
    <row r="74" spans="1:37" x14ac:dyDescent="0.2">
      <c r="A74">
        <v>96656420</v>
      </c>
      <c r="B74">
        <v>200312</v>
      </c>
      <c r="C74">
        <v>4970831</v>
      </c>
      <c r="D74">
        <v>3374477</v>
      </c>
      <c r="E74">
        <v>550525</v>
      </c>
      <c r="F74">
        <v>13925</v>
      </c>
      <c r="G74">
        <v>480347</v>
      </c>
      <c r="H74">
        <v>0</v>
      </c>
      <c r="I74">
        <v>321499</v>
      </c>
      <c r="J74">
        <v>63331</v>
      </c>
      <c r="K74">
        <v>13653</v>
      </c>
      <c r="L74">
        <v>11402</v>
      </c>
      <c r="M74">
        <v>0</v>
      </c>
      <c r="N74">
        <v>8867</v>
      </c>
      <c r="O74">
        <v>1910928</v>
      </c>
      <c r="P74">
        <v>1910928</v>
      </c>
      <c r="Q74">
        <v>0</v>
      </c>
      <c r="R74">
        <v>50000</v>
      </c>
      <c r="S74">
        <v>0</v>
      </c>
      <c r="T74">
        <v>0</v>
      </c>
      <c r="U74">
        <v>0</v>
      </c>
      <c r="V74">
        <v>50000</v>
      </c>
      <c r="W74">
        <v>50000</v>
      </c>
      <c r="X74">
        <v>0</v>
      </c>
      <c r="Y74">
        <v>0</v>
      </c>
      <c r="Z74">
        <v>3424477</v>
      </c>
      <c r="AA74">
        <v>1546354</v>
      </c>
      <c r="AB74">
        <v>407474</v>
      </c>
      <c r="AC74">
        <v>0</v>
      </c>
      <c r="AD74">
        <v>0</v>
      </c>
      <c r="AE74">
        <v>1138880</v>
      </c>
      <c r="AF74">
        <v>0</v>
      </c>
      <c r="AG74">
        <v>757597</v>
      </c>
      <c r="AH74">
        <v>0</v>
      </c>
      <c r="AI74">
        <v>381283</v>
      </c>
      <c r="AJ74">
        <v>0</v>
      </c>
      <c r="AK74">
        <v>0</v>
      </c>
    </row>
    <row r="75" spans="1:37" x14ac:dyDescent="0.2">
      <c r="A75">
        <v>96669240</v>
      </c>
      <c r="B75">
        <v>200312</v>
      </c>
      <c r="C75">
        <v>829458</v>
      </c>
      <c r="D75">
        <v>374852</v>
      </c>
      <c r="E75">
        <v>112220</v>
      </c>
      <c r="F75">
        <v>149601</v>
      </c>
      <c r="G75">
        <v>765</v>
      </c>
      <c r="H75">
        <v>10227</v>
      </c>
      <c r="I75">
        <v>92424</v>
      </c>
      <c r="J75">
        <v>4072</v>
      </c>
      <c r="K75">
        <v>1281</v>
      </c>
      <c r="L75">
        <v>4262</v>
      </c>
      <c r="M75">
        <v>0</v>
      </c>
      <c r="N75">
        <v>0</v>
      </c>
      <c r="O75">
        <v>0</v>
      </c>
      <c r="P75">
        <v>0</v>
      </c>
      <c r="Q75">
        <v>0</v>
      </c>
      <c r="R75">
        <v>235605</v>
      </c>
      <c r="S75">
        <v>0</v>
      </c>
      <c r="T75">
        <v>0</v>
      </c>
      <c r="U75">
        <v>226607</v>
      </c>
      <c r="V75">
        <v>8998</v>
      </c>
      <c r="W75">
        <v>0</v>
      </c>
      <c r="X75">
        <v>8998</v>
      </c>
      <c r="Y75">
        <v>0</v>
      </c>
      <c r="Z75">
        <v>610457</v>
      </c>
      <c r="AA75">
        <v>219001</v>
      </c>
      <c r="AB75">
        <v>201697</v>
      </c>
      <c r="AC75">
        <v>45360</v>
      </c>
      <c r="AD75">
        <v>0</v>
      </c>
      <c r="AE75">
        <v>-28056</v>
      </c>
      <c r="AF75">
        <v>0</v>
      </c>
      <c r="AG75">
        <v>0</v>
      </c>
      <c r="AH75">
        <v>-4582</v>
      </c>
      <c r="AI75">
        <v>-23474</v>
      </c>
      <c r="AJ75">
        <v>0</v>
      </c>
      <c r="AK75">
        <v>0</v>
      </c>
    </row>
    <row r="76" spans="1:37" x14ac:dyDescent="0.2">
      <c r="A76">
        <v>96722190</v>
      </c>
      <c r="B76">
        <v>200312</v>
      </c>
      <c r="C76">
        <v>1410025</v>
      </c>
      <c r="D76">
        <v>9815</v>
      </c>
      <c r="E76">
        <v>0</v>
      </c>
      <c r="F76">
        <v>0</v>
      </c>
      <c r="G76">
        <v>7570</v>
      </c>
      <c r="H76">
        <v>0</v>
      </c>
      <c r="I76">
        <v>1819</v>
      </c>
      <c r="J76">
        <v>314</v>
      </c>
      <c r="K76">
        <v>112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1224540</v>
      </c>
      <c r="S76">
        <v>0</v>
      </c>
      <c r="T76">
        <v>0</v>
      </c>
      <c r="U76">
        <v>1224540</v>
      </c>
      <c r="V76">
        <v>0</v>
      </c>
      <c r="W76">
        <v>0</v>
      </c>
      <c r="X76">
        <v>0</v>
      </c>
      <c r="Y76">
        <v>0</v>
      </c>
      <c r="Z76">
        <v>1234355</v>
      </c>
      <c r="AA76">
        <v>175670</v>
      </c>
      <c r="AB76">
        <v>281148</v>
      </c>
      <c r="AC76">
        <v>0</v>
      </c>
      <c r="AD76">
        <v>1159</v>
      </c>
      <c r="AE76">
        <v>-106637</v>
      </c>
      <c r="AF76">
        <v>0</v>
      </c>
      <c r="AG76">
        <v>0</v>
      </c>
      <c r="AH76">
        <v>-103961</v>
      </c>
      <c r="AI76">
        <v>-2676</v>
      </c>
      <c r="AJ76">
        <v>0</v>
      </c>
      <c r="AK76">
        <v>0</v>
      </c>
    </row>
    <row r="77" spans="1:37" x14ac:dyDescent="0.2">
      <c r="A77">
        <v>96722710</v>
      </c>
      <c r="B77">
        <v>200312</v>
      </c>
      <c r="C77">
        <v>2361381</v>
      </c>
      <c r="D77">
        <v>1583971</v>
      </c>
      <c r="E77">
        <v>675882</v>
      </c>
      <c r="F77">
        <v>279718</v>
      </c>
      <c r="G77">
        <v>0</v>
      </c>
      <c r="H77">
        <v>216888</v>
      </c>
      <c r="I77">
        <v>233732</v>
      </c>
      <c r="J77">
        <v>16290</v>
      </c>
      <c r="K77">
        <v>13337</v>
      </c>
      <c r="L77">
        <v>0</v>
      </c>
      <c r="M77">
        <v>0</v>
      </c>
      <c r="N77">
        <v>0</v>
      </c>
      <c r="O77">
        <v>148124</v>
      </c>
      <c r="P77">
        <v>137966</v>
      </c>
      <c r="Q77">
        <v>10158</v>
      </c>
      <c r="R77">
        <v>159043</v>
      </c>
      <c r="S77">
        <v>10269</v>
      </c>
      <c r="T77">
        <v>0</v>
      </c>
      <c r="U77">
        <v>135496</v>
      </c>
      <c r="V77">
        <v>13278</v>
      </c>
      <c r="W77">
        <v>13278</v>
      </c>
      <c r="X77">
        <v>0</v>
      </c>
      <c r="Y77">
        <v>0</v>
      </c>
      <c r="Z77">
        <v>1743014</v>
      </c>
      <c r="AA77">
        <v>618367</v>
      </c>
      <c r="AB77">
        <v>846276</v>
      </c>
      <c r="AC77">
        <v>0</v>
      </c>
      <c r="AD77">
        <v>0</v>
      </c>
      <c r="AE77">
        <v>-227909</v>
      </c>
      <c r="AF77">
        <v>0</v>
      </c>
      <c r="AG77">
        <v>0</v>
      </c>
      <c r="AH77">
        <v>-235794</v>
      </c>
      <c r="AI77">
        <v>7885</v>
      </c>
      <c r="AJ77">
        <v>0</v>
      </c>
      <c r="AK77">
        <v>0</v>
      </c>
    </row>
    <row r="78" spans="1:37" x14ac:dyDescent="0.2">
      <c r="A78">
        <v>96777060</v>
      </c>
      <c r="B78">
        <v>200312</v>
      </c>
      <c r="C78">
        <v>5891621</v>
      </c>
      <c r="D78">
        <v>4424352</v>
      </c>
      <c r="E78">
        <v>1594488</v>
      </c>
      <c r="F78">
        <v>0</v>
      </c>
      <c r="G78">
        <v>1059862</v>
      </c>
      <c r="H78">
        <v>164750</v>
      </c>
      <c r="I78">
        <v>46717</v>
      </c>
      <c r="J78">
        <v>37018</v>
      </c>
      <c r="K78">
        <v>7645</v>
      </c>
      <c r="L78">
        <v>0</v>
      </c>
      <c r="M78">
        <v>0</v>
      </c>
      <c r="N78">
        <v>1282</v>
      </c>
      <c r="O78">
        <v>1512590</v>
      </c>
      <c r="P78">
        <v>1512590</v>
      </c>
      <c r="Q78">
        <v>0</v>
      </c>
      <c r="R78">
        <v>45745</v>
      </c>
      <c r="S78">
        <v>0</v>
      </c>
      <c r="T78">
        <v>0</v>
      </c>
      <c r="U78">
        <v>0</v>
      </c>
      <c r="V78">
        <v>45745</v>
      </c>
      <c r="W78">
        <v>45745</v>
      </c>
      <c r="X78">
        <v>0</v>
      </c>
      <c r="Y78">
        <v>0</v>
      </c>
      <c r="Z78">
        <v>4470097</v>
      </c>
      <c r="AA78">
        <v>1421524</v>
      </c>
      <c r="AB78">
        <v>758368</v>
      </c>
      <c r="AC78">
        <v>0</v>
      </c>
      <c r="AD78">
        <v>261</v>
      </c>
      <c r="AE78">
        <v>662895</v>
      </c>
      <c r="AF78">
        <v>0</v>
      </c>
      <c r="AG78">
        <v>437363</v>
      </c>
      <c r="AH78">
        <v>0</v>
      </c>
      <c r="AI78">
        <v>425532</v>
      </c>
      <c r="AJ78">
        <v>-200000</v>
      </c>
      <c r="AK78">
        <v>0</v>
      </c>
    </row>
    <row r="79" spans="1:37" x14ac:dyDescent="0.2">
      <c r="A79">
        <v>96778070</v>
      </c>
      <c r="B79">
        <v>200312</v>
      </c>
      <c r="C79">
        <v>5308731</v>
      </c>
      <c r="D79">
        <v>4385513</v>
      </c>
      <c r="E79">
        <v>1149200</v>
      </c>
      <c r="F79">
        <v>50653</v>
      </c>
      <c r="G79">
        <v>4967</v>
      </c>
      <c r="H79">
        <v>0</v>
      </c>
      <c r="I79">
        <v>318335</v>
      </c>
      <c r="J79">
        <v>23732</v>
      </c>
      <c r="K79">
        <v>4335</v>
      </c>
      <c r="L79">
        <v>2470</v>
      </c>
      <c r="M79">
        <v>0</v>
      </c>
      <c r="N79">
        <v>0</v>
      </c>
      <c r="O79">
        <v>2831821</v>
      </c>
      <c r="P79">
        <v>2831821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4385513</v>
      </c>
      <c r="AA79">
        <v>923218</v>
      </c>
      <c r="AB79">
        <v>1109536</v>
      </c>
      <c r="AC79">
        <v>0</v>
      </c>
      <c r="AD79">
        <v>0</v>
      </c>
      <c r="AE79">
        <v>-186318</v>
      </c>
      <c r="AF79">
        <v>0</v>
      </c>
      <c r="AG79">
        <v>0</v>
      </c>
      <c r="AH79">
        <v>-26361</v>
      </c>
      <c r="AI79">
        <v>-159957</v>
      </c>
      <c r="AJ79">
        <v>0</v>
      </c>
      <c r="AK79">
        <v>0</v>
      </c>
    </row>
    <row r="80" spans="1:37" x14ac:dyDescent="0.2">
      <c r="A80">
        <v>96781330</v>
      </c>
      <c r="B80">
        <v>200312</v>
      </c>
      <c r="C80">
        <v>1647926</v>
      </c>
      <c r="D80">
        <v>1224950</v>
      </c>
      <c r="E80">
        <v>51954</v>
      </c>
      <c r="F80">
        <v>0</v>
      </c>
      <c r="G80">
        <v>0</v>
      </c>
      <c r="H80">
        <v>0</v>
      </c>
      <c r="I80">
        <v>93776</v>
      </c>
      <c r="J80">
        <v>157614</v>
      </c>
      <c r="K80">
        <v>4882</v>
      </c>
      <c r="L80">
        <v>0</v>
      </c>
      <c r="M80">
        <v>0</v>
      </c>
      <c r="N80">
        <v>8369</v>
      </c>
      <c r="O80">
        <v>908355</v>
      </c>
      <c r="P80">
        <v>908355</v>
      </c>
      <c r="Q80">
        <v>0</v>
      </c>
      <c r="R80">
        <v>66919</v>
      </c>
      <c r="S80">
        <v>53960</v>
      </c>
      <c r="T80">
        <v>0</v>
      </c>
      <c r="U80">
        <v>0</v>
      </c>
      <c r="V80">
        <v>12959</v>
      </c>
      <c r="W80">
        <v>12959</v>
      </c>
      <c r="X80">
        <v>0</v>
      </c>
      <c r="Y80">
        <v>0</v>
      </c>
      <c r="Z80">
        <v>1291869</v>
      </c>
      <c r="AA80">
        <v>356057</v>
      </c>
      <c r="AB80">
        <v>400000</v>
      </c>
      <c r="AC80">
        <v>108738</v>
      </c>
      <c r="AD80">
        <v>0</v>
      </c>
      <c r="AE80">
        <v>-152681</v>
      </c>
      <c r="AF80">
        <v>0</v>
      </c>
      <c r="AG80">
        <v>0</v>
      </c>
      <c r="AH80">
        <v>-213880</v>
      </c>
      <c r="AI80">
        <v>136341</v>
      </c>
      <c r="AJ80">
        <v>0</v>
      </c>
      <c r="AK80">
        <v>-75142</v>
      </c>
    </row>
    <row r="81" spans="1:37" x14ac:dyDescent="0.2">
      <c r="A81">
        <v>96786870</v>
      </c>
      <c r="B81">
        <v>200312</v>
      </c>
      <c r="C81">
        <v>701539</v>
      </c>
      <c r="D81">
        <v>459767</v>
      </c>
      <c r="E81">
        <v>0</v>
      </c>
      <c r="F81">
        <v>346531</v>
      </c>
      <c r="G81">
        <v>86110</v>
      </c>
      <c r="H81">
        <v>0</v>
      </c>
      <c r="I81">
        <v>21227</v>
      </c>
      <c r="J81">
        <v>3256</v>
      </c>
      <c r="K81">
        <v>2643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125</v>
      </c>
      <c r="S81">
        <v>0</v>
      </c>
      <c r="T81">
        <v>0</v>
      </c>
      <c r="U81">
        <v>0</v>
      </c>
      <c r="V81">
        <v>125</v>
      </c>
      <c r="W81">
        <v>0</v>
      </c>
      <c r="X81">
        <v>125</v>
      </c>
      <c r="Y81">
        <v>0</v>
      </c>
      <c r="Z81">
        <v>459892</v>
      </c>
      <c r="AA81">
        <v>241647</v>
      </c>
      <c r="AB81">
        <v>186657</v>
      </c>
      <c r="AC81">
        <v>0</v>
      </c>
      <c r="AD81">
        <v>0</v>
      </c>
      <c r="AE81">
        <v>54990</v>
      </c>
      <c r="AF81">
        <v>0</v>
      </c>
      <c r="AG81">
        <v>57522</v>
      </c>
      <c r="AH81">
        <v>0</v>
      </c>
      <c r="AI81">
        <v>-2532</v>
      </c>
      <c r="AJ81">
        <v>0</v>
      </c>
      <c r="AK81">
        <v>0</v>
      </c>
    </row>
    <row r="82" spans="1:37" x14ac:dyDescent="0.2">
      <c r="A82">
        <v>96795510</v>
      </c>
      <c r="B82">
        <v>200312</v>
      </c>
      <c r="C82">
        <v>2521028</v>
      </c>
      <c r="D82">
        <v>958408</v>
      </c>
      <c r="E82">
        <v>71750</v>
      </c>
      <c r="F82">
        <v>35763</v>
      </c>
      <c r="G82">
        <v>508042</v>
      </c>
      <c r="H82">
        <v>0</v>
      </c>
      <c r="I82">
        <v>44095</v>
      </c>
      <c r="J82">
        <v>34991</v>
      </c>
      <c r="K82">
        <v>2292</v>
      </c>
      <c r="L82">
        <v>0</v>
      </c>
      <c r="M82">
        <v>0</v>
      </c>
      <c r="N82">
        <v>10636</v>
      </c>
      <c r="O82">
        <v>250839</v>
      </c>
      <c r="P82">
        <v>250839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958408</v>
      </c>
      <c r="AA82">
        <v>1562620</v>
      </c>
      <c r="AB82">
        <v>1519353</v>
      </c>
      <c r="AC82">
        <v>0</v>
      </c>
      <c r="AD82">
        <v>0</v>
      </c>
      <c r="AE82">
        <v>43267</v>
      </c>
      <c r="AF82">
        <v>0</v>
      </c>
      <c r="AG82">
        <v>155949</v>
      </c>
      <c r="AH82">
        <v>0</v>
      </c>
      <c r="AI82">
        <v>85665</v>
      </c>
      <c r="AJ82">
        <v>-198347</v>
      </c>
      <c r="AK82">
        <v>0</v>
      </c>
    </row>
    <row r="83" spans="1:37" x14ac:dyDescent="0.2">
      <c r="A83">
        <v>96810900</v>
      </c>
      <c r="B83">
        <v>200312</v>
      </c>
      <c r="C83">
        <v>320184</v>
      </c>
      <c r="D83">
        <v>350239</v>
      </c>
      <c r="E83">
        <v>105820</v>
      </c>
      <c r="F83">
        <v>203753</v>
      </c>
      <c r="G83">
        <v>0</v>
      </c>
      <c r="H83">
        <v>27154</v>
      </c>
      <c r="I83">
        <v>3613</v>
      </c>
      <c r="J83">
        <v>0</v>
      </c>
      <c r="K83">
        <v>9899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350239</v>
      </c>
      <c r="AA83">
        <v>-30055</v>
      </c>
      <c r="AB83">
        <v>208000</v>
      </c>
      <c r="AC83">
        <v>27760</v>
      </c>
      <c r="AD83">
        <v>0</v>
      </c>
      <c r="AE83">
        <v>-265815</v>
      </c>
      <c r="AF83">
        <v>0</v>
      </c>
      <c r="AG83">
        <v>0</v>
      </c>
      <c r="AH83">
        <v>-46503</v>
      </c>
      <c r="AI83">
        <v>-219312</v>
      </c>
      <c r="AJ83">
        <v>0</v>
      </c>
      <c r="AK83">
        <v>0</v>
      </c>
    </row>
    <row r="84" spans="1:37" x14ac:dyDescent="0.2">
      <c r="A84">
        <v>99514870</v>
      </c>
      <c r="B84">
        <v>200312</v>
      </c>
      <c r="C84">
        <v>1578210</v>
      </c>
      <c r="D84">
        <v>1323198</v>
      </c>
      <c r="E84">
        <v>0</v>
      </c>
      <c r="F84">
        <v>0</v>
      </c>
      <c r="G84">
        <v>2756</v>
      </c>
      <c r="H84">
        <v>0</v>
      </c>
      <c r="I84">
        <v>45362</v>
      </c>
      <c r="J84">
        <v>43721</v>
      </c>
      <c r="K84">
        <v>6095</v>
      </c>
      <c r="L84">
        <v>0</v>
      </c>
      <c r="M84">
        <v>9948</v>
      </c>
      <c r="N84">
        <v>0</v>
      </c>
      <c r="O84">
        <v>1215316</v>
      </c>
      <c r="P84">
        <v>1215316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1323198</v>
      </c>
      <c r="AA84">
        <v>255012</v>
      </c>
      <c r="AB84">
        <v>501968</v>
      </c>
      <c r="AC84">
        <v>0</v>
      </c>
      <c r="AD84">
        <v>3346</v>
      </c>
      <c r="AE84">
        <v>-250302</v>
      </c>
      <c r="AF84">
        <v>0</v>
      </c>
      <c r="AG84">
        <v>0</v>
      </c>
      <c r="AH84">
        <v>0</v>
      </c>
      <c r="AI84">
        <v>-250302</v>
      </c>
      <c r="AJ84">
        <v>0</v>
      </c>
      <c r="AK84">
        <v>0</v>
      </c>
    </row>
    <row r="85" spans="1:37" x14ac:dyDescent="0.2">
      <c r="A85">
        <v>96538310</v>
      </c>
      <c r="B85">
        <v>200403</v>
      </c>
      <c r="C85">
        <v>4794360</v>
      </c>
      <c r="D85">
        <v>4171842</v>
      </c>
      <c r="E85">
        <v>2</v>
      </c>
      <c r="F85">
        <v>6854</v>
      </c>
      <c r="G85">
        <v>429036</v>
      </c>
      <c r="H85">
        <v>95425</v>
      </c>
      <c r="I85">
        <v>121238</v>
      </c>
      <c r="J85">
        <v>32285</v>
      </c>
      <c r="K85">
        <v>5568</v>
      </c>
      <c r="L85">
        <v>0</v>
      </c>
      <c r="M85">
        <v>0</v>
      </c>
      <c r="N85">
        <v>0</v>
      </c>
      <c r="O85">
        <v>3481434</v>
      </c>
      <c r="P85">
        <v>3481434</v>
      </c>
      <c r="Q85">
        <v>0</v>
      </c>
      <c r="R85">
        <v>17180</v>
      </c>
      <c r="S85">
        <v>0</v>
      </c>
      <c r="T85">
        <v>0</v>
      </c>
      <c r="U85">
        <v>0</v>
      </c>
      <c r="V85">
        <v>17180</v>
      </c>
      <c r="W85">
        <v>17180</v>
      </c>
      <c r="X85">
        <v>0</v>
      </c>
      <c r="Y85">
        <v>0</v>
      </c>
      <c r="Z85">
        <v>4189022</v>
      </c>
      <c r="AA85">
        <v>605338</v>
      </c>
      <c r="AB85">
        <v>1003817</v>
      </c>
      <c r="AC85">
        <v>0</v>
      </c>
      <c r="AD85">
        <v>6770</v>
      </c>
      <c r="AE85">
        <v>-405249</v>
      </c>
      <c r="AF85">
        <v>0</v>
      </c>
      <c r="AG85">
        <v>0</v>
      </c>
      <c r="AH85">
        <v>-444619</v>
      </c>
      <c r="AI85">
        <v>39370</v>
      </c>
      <c r="AJ85">
        <v>0</v>
      </c>
      <c r="AK85">
        <v>0</v>
      </c>
    </row>
    <row r="86" spans="1:37" x14ac:dyDescent="0.2">
      <c r="A86">
        <v>96539080</v>
      </c>
      <c r="B86">
        <v>200403</v>
      </c>
      <c r="C86">
        <v>17710260</v>
      </c>
      <c r="D86">
        <v>13990416</v>
      </c>
      <c r="E86">
        <v>1514576</v>
      </c>
      <c r="F86">
        <v>2994970</v>
      </c>
      <c r="G86">
        <v>1652603</v>
      </c>
      <c r="H86">
        <v>0</v>
      </c>
      <c r="I86">
        <v>61781</v>
      </c>
      <c r="J86">
        <v>67125</v>
      </c>
      <c r="K86">
        <v>10020</v>
      </c>
      <c r="L86">
        <v>0</v>
      </c>
      <c r="M86">
        <v>0</v>
      </c>
      <c r="N86">
        <v>0</v>
      </c>
      <c r="O86">
        <v>7689341</v>
      </c>
      <c r="P86">
        <v>7678481</v>
      </c>
      <c r="Q86">
        <v>10860</v>
      </c>
      <c r="R86">
        <v>48752</v>
      </c>
      <c r="S86">
        <v>0</v>
      </c>
      <c r="T86">
        <v>0</v>
      </c>
      <c r="U86">
        <v>0</v>
      </c>
      <c r="V86">
        <v>48752</v>
      </c>
      <c r="W86">
        <v>47845</v>
      </c>
      <c r="X86">
        <v>907</v>
      </c>
      <c r="Y86">
        <v>0</v>
      </c>
      <c r="Z86">
        <v>14039168</v>
      </c>
      <c r="AA86">
        <v>3671092</v>
      </c>
      <c r="AB86">
        <v>797138</v>
      </c>
      <c r="AC86">
        <v>-3986</v>
      </c>
      <c r="AD86">
        <v>0</v>
      </c>
      <c r="AE86">
        <v>2877940</v>
      </c>
      <c r="AF86">
        <v>0</v>
      </c>
      <c r="AG86">
        <v>2562614</v>
      </c>
      <c r="AH86">
        <v>0</v>
      </c>
      <c r="AI86">
        <v>315326</v>
      </c>
      <c r="AJ86">
        <v>0</v>
      </c>
      <c r="AK86">
        <v>0</v>
      </c>
    </row>
    <row r="87" spans="1:37" x14ac:dyDescent="0.2">
      <c r="A87">
        <v>96542350</v>
      </c>
      <c r="B87">
        <v>200403</v>
      </c>
      <c r="C87">
        <v>9233838</v>
      </c>
      <c r="D87">
        <v>7588653</v>
      </c>
      <c r="E87">
        <v>0</v>
      </c>
      <c r="F87">
        <v>0</v>
      </c>
      <c r="G87">
        <v>1047109</v>
      </c>
      <c r="H87">
        <v>0</v>
      </c>
      <c r="I87">
        <v>65016</v>
      </c>
      <c r="J87">
        <v>30284</v>
      </c>
      <c r="K87">
        <v>17011</v>
      </c>
      <c r="L87">
        <v>0</v>
      </c>
      <c r="M87">
        <v>0</v>
      </c>
      <c r="N87">
        <v>47567</v>
      </c>
      <c r="O87">
        <v>6381666</v>
      </c>
      <c r="P87">
        <v>6381666</v>
      </c>
      <c r="Q87">
        <v>0</v>
      </c>
      <c r="R87">
        <v>59708</v>
      </c>
      <c r="S87">
        <v>0</v>
      </c>
      <c r="T87">
        <v>0</v>
      </c>
      <c r="U87">
        <v>0</v>
      </c>
      <c r="V87">
        <v>59708</v>
      </c>
      <c r="W87">
        <v>59708</v>
      </c>
      <c r="X87">
        <v>0</v>
      </c>
      <c r="Y87">
        <v>0</v>
      </c>
      <c r="Z87">
        <v>7648361</v>
      </c>
      <c r="AA87">
        <v>1585477</v>
      </c>
      <c r="AB87">
        <v>1212799</v>
      </c>
      <c r="AC87">
        <v>-6064</v>
      </c>
      <c r="AD87">
        <v>0</v>
      </c>
      <c r="AE87">
        <v>378742</v>
      </c>
      <c r="AF87">
        <v>0</v>
      </c>
      <c r="AG87">
        <v>294561</v>
      </c>
      <c r="AH87">
        <v>0</v>
      </c>
      <c r="AI87">
        <v>84181</v>
      </c>
      <c r="AJ87">
        <v>0</v>
      </c>
      <c r="AK87">
        <v>0</v>
      </c>
    </row>
    <row r="88" spans="1:37" x14ac:dyDescent="0.2">
      <c r="A88">
        <v>96546470</v>
      </c>
      <c r="B88">
        <v>200403</v>
      </c>
      <c r="C88">
        <v>21473869</v>
      </c>
      <c r="D88">
        <v>6711343</v>
      </c>
      <c r="E88">
        <v>0</v>
      </c>
      <c r="F88">
        <v>0</v>
      </c>
      <c r="G88">
        <v>420427</v>
      </c>
      <c r="H88">
        <v>394703</v>
      </c>
      <c r="I88">
        <v>96756</v>
      </c>
      <c r="J88">
        <v>277217</v>
      </c>
      <c r="K88">
        <v>23503</v>
      </c>
      <c r="L88">
        <v>1201874</v>
      </c>
      <c r="M88">
        <v>0</v>
      </c>
      <c r="N88">
        <v>0</v>
      </c>
      <c r="O88">
        <v>4296863</v>
      </c>
      <c r="P88">
        <v>4277608</v>
      </c>
      <c r="Q88">
        <v>19255</v>
      </c>
      <c r="R88">
        <v>6404861</v>
      </c>
      <c r="S88">
        <v>0</v>
      </c>
      <c r="T88">
        <v>0</v>
      </c>
      <c r="U88">
        <v>2898511</v>
      </c>
      <c r="V88">
        <v>3098163</v>
      </c>
      <c r="W88">
        <v>2780039</v>
      </c>
      <c r="X88">
        <v>318124</v>
      </c>
      <c r="Y88">
        <v>408187</v>
      </c>
      <c r="Z88">
        <v>13116204</v>
      </c>
      <c r="AA88">
        <v>8357665</v>
      </c>
      <c r="AB88">
        <v>361960</v>
      </c>
      <c r="AC88">
        <v>0</v>
      </c>
      <c r="AD88">
        <v>0</v>
      </c>
      <c r="AE88">
        <v>7995705</v>
      </c>
      <c r="AF88">
        <v>0</v>
      </c>
      <c r="AG88">
        <v>7610669</v>
      </c>
      <c r="AH88">
        <v>0</v>
      </c>
      <c r="AI88">
        <v>385036</v>
      </c>
      <c r="AJ88">
        <v>0</v>
      </c>
      <c r="AK88">
        <v>0</v>
      </c>
    </row>
    <row r="89" spans="1:37" x14ac:dyDescent="0.2">
      <c r="A89">
        <v>96559030</v>
      </c>
      <c r="B89">
        <v>200403</v>
      </c>
      <c r="C89">
        <v>7559298</v>
      </c>
      <c r="D89">
        <v>6117128</v>
      </c>
      <c r="E89">
        <v>997183</v>
      </c>
      <c r="F89">
        <v>641583</v>
      </c>
      <c r="G89">
        <v>88188</v>
      </c>
      <c r="H89">
        <v>0</v>
      </c>
      <c r="I89">
        <v>570499</v>
      </c>
      <c r="J89">
        <v>98686</v>
      </c>
      <c r="K89">
        <v>45485</v>
      </c>
      <c r="L89">
        <v>0</v>
      </c>
      <c r="M89">
        <v>0</v>
      </c>
      <c r="N89">
        <v>0</v>
      </c>
      <c r="O89">
        <v>3675504</v>
      </c>
      <c r="P89">
        <v>3654572</v>
      </c>
      <c r="Q89">
        <v>20932</v>
      </c>
      <c r="R89">
        <v>56637</v>
      </c>
      <c r="S89">
        <v>0</v>
      </c>
      <c r="T89">
        <v>0</v>
      </c>
      <c r="U89">
        <v>0</v>
      </c>
      <c r="V89">
        <v>53000</v>
      </c>
      <c r="W89">
        <v>53000</v>
      </c>
      <c r="X89">
        <v>0</v>
      </c>
      <c r="Y89">
        <v>3637</v>
      </c>
      <c r="Z89">
        <v>6173765</v>
      </c>
      <c r="AA89">
        <v>1385533</v>
      </c>
      <c r="AB89">
        <v>836517</v>
      </c>
      <c r="AC89">
        <v>-4182</v>
      </c>
      <c r="AD89">
        <v>0</v>
      </c>
      <c r="AE89">
        <v>553198</v>
      </c>
      <c r="AF89">
        <v>0</v>
      </c>
      <c r="AG89">
        <v>496851</v>
      </c>
      <c r="AH89">
        <v>0</v>
      </c>
      <c r="AI89">
        <v>56347</v>
      </c>
      <c r="AJ89">
        <v>0</v>
      </c>
      <c r="AK89">
        <v>0</v>
      </c>
    </row>
    <row r="90" spans="1:37" x14ac:dyDescent="0.2">
      <c r="A90">
        <v>96598280</v>
      </c>
      <c r="B90">
        <v>200403</v>
      </c>
      <c r="C90">
        <v>2721321</v>
      </c>
      <c r="D90">
        <v>1859673</v>
      </c>
      <c r="E90">
        <v>723549</v>
      </c>
      <c r="F90">
        <v>231866</v>
      </c>
      <c r="G90">
        <v>7014</v>
      </c>
      <c r="H90">
        <v>443065</v>
      </c>
      <c r="I90">
        <v>424231</v>
      </c>
      <c r="J90">
        <v>0</v>
      </c>
      <c r="K90">
        <v>10438</v>
      </c>
      <c r="L90">
        <v>0</v>
      </c>
      <c r="M90">
        <v>0</v>
      </c>
      <c r="N90">
        <v>0</v>
      </c>
      <c r="O90">
        <v>19510</v>
      </c>
      <c r="P90">
        <v>19510</v>
      </c>
      <c r="Q90">
        <v>0</v>
      </c>
      <c r="R90">
        <v>234759</v>
      </c>
      <c r="S90">
        <v>0</v>
      </c>
      <c r="T90">
        <v>0</v>
      </c>
      <c r="U90">
        <v>234759</v>
      </c>
      <c r="V90">
        <v>0</v>
      </c>
      <c r="W90">
        <v>0</v>
      </c>
      <c r="X90">
        <v>0</v>
      </c>
      <c r="Y90">
        <v>0</v>
      </c>
      <c r="Z90">
        <v>2094432</v>
      </c>
      <c r="AA90">
        <v>626889</v>
      </c>
      <c r="AB90">
        <v>734802</v>
      </c>
      <c r="AC90">
        <v>6144</v>
      </c>
      <c r="AD90">
        <v>7711</v>
      </c>
      <c r="AE90">
        <v>-121768</v>
      </c>
      <c r="AF90">
        <v>0</v>
      </c>
      <c r="AG90">
        <v>0</v>
      </c>
      <c r="AH90">
        <v>-124592</v>
      </c>
      <c r="AI90">
        <v>2824</v>
      </c>
      <c r="AJ90">
        <v>0</v>
      </c>
      <c r="AK90">
        <v>0</v>
      </c>
    </row>
    <row r="91" spans="1:37" x14ac:dyDescent="0.2">
      <c r="A91">
        <v>96656420</v>
      </c>
      <c r="B91">
        <v>200403</v>
      </c>
      <c r="C91">
        <v>4391719</v>
      </c>
      <c r="D91">
        <v>2749712</v>
      </c>
      <c r="E91">
        <v>930782</v>
      </c>
      <c r="F91">
        <v>0</v>
      </c>
      <c r="G91">
        <v>0</v>
      </c>
      <c r="H91">
        <v>0</v>
      </c>
      <c r="I91">
        <v>89389</v>
      </c>
      <c r="J91">
        <v>48764</v>
      </c>
      <c r="K91">
        <v>12178</v>
      </c>
      <c r="L91">
        <v>7472</v>
      </c>
      <c r="M91">
        <v>0</v>
      </c>
      <c r="N91">
        <v>15597</v>
      </c>
      <c r="O91">
        <v>1645530</v>
      </c>
      <c r="P91">
        <v>1645530</v>
      </c>
      <c r="Q91">
        <v>0</v>
      </c>
      <c r="R91">
        <v>50000</v>
      </c>
      <c r="S91">
        <v>0</v>
      </c>
      <c r="T91">
        <v>0</v>
      </c>
      <c r="U91">
        <v>0</v>
      </c>
      <c r="V91">
        <v>50000</v>
      </c>
      <c r="W91">
        <v>50000</v>
      </c>
      <c r="X91">
        <v>0</v>
      </c>
      <c r="Y91">
        <v>0</v>
      </c>
      <c r="Z91">
        <v>2799712</v>
      </c>
      <c r="AA91">
        <v>1592007</v>
      </c>
      <c r="AB91">
        <v>407474</v>
      </c>
      <c r="AC91">
        <v>0</v>
      </c>
      <c r="AD91">
        <v>0</v>
      </c>
      <c r="AE91">
        <v>1184533</v>
      </c>
      <c r="AF91">
        <v>0</v>
      </c>
      <c r="AG91">
        <v>1138881</v>
      </c>
      <c r="AH91">
        <v>0</v>
      </c>
      <c r="AI91">
        <v>45652</v>
      </c>
      <c r="AJ91">
        <v>0</v>
      </c>
      <c r="AK91">
        <v>0</v>
      </c>
    </row>
    <row r="92" spans="1:37" x14ac:dyDescent="0.2">
      <c r="A92">
        <v>96669240</v>
      </c>
      <c r="B92">
        <v>200403</v>
      </c>
      <c r="C92">
        <v>788180</v>
      </c>
      <c r="D92">
        <v>340460</v>
      </c>
      <c r="E92">
        <v>115910</v>
      </c>
      <c r="F92">
        <v>119225</v>
      </c>
      <c r="G92">
        <v>0</v>
      </c>
      <c r="H92">
        <v>7924</v>
      </c>
      <c r="I92">
        <v>91530</v>
      </c>
      <c r="J92">
        <v>666</v>
      </c>
      <c r="K92">
        <v>943</v>
      </c>
      <c r="L92">
        <v>4262</v>
      </c>
      <c r="M92">
        <v>0</v>
      </c>
      <c r="N92">
        <v>0</v>
      </c>
      <c r="O92">
        <v>0</v>
      </c>
      <c r="P92">
        <v>0</v>
      </c>
      <c r="Q92">
        <v>0</v>
      </c>
      <c r="R92">
        <v>226607</v>
      </c>
      <c r="S92">
        <v>0</v>
      </c>
      <c r="T92">
        <v>0</v>
      </c>
      <c r="U92">
        <v>226607</v>
      </c>
      <c r="V92">
        <v>0</v>
      </c>
      <c r="W92">
        <v>0</v>
      </c>
      <c r="X92">
        <v>0</v>
      </c>
      <c r="Y92">
        <v>0</v>
      </c>
      <c r="Z92">
        <v>567067</v>
      </c>
      <c r="AA92">
        <v>221113</v>
      </c>
      <c r="AB92">
        <v>201697</v>
      </c>
      <c r="AC92">
        <v>45360</v>
      </c>
      <c r="AD92">
        <v>0</v>
      </c>
      <c r="AE92">
        <v>-25944</v>
      </c>
      <c r="AF92">
        <v>0</v>
      </c>
      <c r="AG92">
        <v>0</v>
      </c>
      <c r="AH92">
        <v>-28056</v>
      </c>
      <c r="AI92">
        <v>2112</v>
      </c>
      <c r="AJ92">
        <v>0</v>
      </c>
      <c r="AK92">
        <v>0</v>
      </c>
    </row>
    <row r="93" spans="1:37" x14ac:dyDescent="0.2">
      <c r="A93">
        <v>96722190</v>
      </c>
      <c r="B93">
        <v>200403</v>
      </c>
      <c r="C93">
        <v>1412032</v>
      </c>
      <c r="D93">
        <v>94</v>
      </c>
      <c r="E93">
        <v>0</v>
      </c>
      <c r="F93">
        <v>0</v>
      </c>
      <c r="G93">
        <v>0</v>
      </c>
      <c r="H93">
        <v>0</v>
      </c>
      <c r="I93">
        <v>90</v>
      </c>
      <c r="J93">
        <v>0</v>
      </c>
      <c r="K93">
        <v>4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1217362</v>
      </c>
      <c r="S93">
        <v>0</v>
      </c>
      <c r="T93">
        <v>0</v>
      </c>
      <c r="U93">
        <v>1217362</v>
      </c>
      <c r="V93">
        <v>0</v>
      </c>
      <c r="W93">
        <v>0</v>
      </c>
      <c r="X93">
        <v>0</v>
      </c>
      <c r="Y93">
        <v>0</v>
      </c>
      <c r="Z93">
        <v>1217456</v>
      </c>
      <c r="AA93">
        <v>194576</v>
      </c>
      <c r="AB93">
        <v>271183</v>
      </c>
      <c r="AC93">
        <v>9965</v>
      </c>
      <c r="AD93">
        <v>1159</v>
      </c>
      <c r="AE93">
        <v>-87731</v>
      </c>
      <c r="AF93">
        <v>0</v>
      </c>
      <c r="AG93">
        <v>0</v>
      </c>
      <c r="AH93">
        <v>-106637</v>
      </c>
      <c r="AI93">
        <v>18906</v>
      </c>
      <c r="AJ93">
        <v>0</v>
      </c>
      <c r="AK93">
        <v>0</v>
      </c>
    </row>
    <row r="94" spans="1:37" x14ac:dyDescent="0.2">
      <c r="A94">
        <v>96722710</v>
      </c>
      <c r="B94">
        <v>200403</v>
      </c>
      <c r="C94">
        <v>3122775</v>
      </c>
      <c r="D94">
        <v>2340996</v>
      </c>
      <c r="E94">
        <v>1159312</v>
      </c>
      <c r="F94">
        <v>534858</v>
      </c>
      <c r="G94">
        <v>0</v>
      </c>
      <c r="H94">
        <v>338251</v>
      </c>
      <c r="I94">
        <v>76339</v>
      </c>
      <c r="J94">
        <v>1771</v>
      </c>
      <c r="K94">
        <v>9767</v>
      </c>
      <c r="L94">
        <v>0</v>
      </c>
      <c r="M94">
        <v>0</v>
      </c>
      <c r="N94">
        <v>0</v>
      </c>
      <c r="O94">
        <v>220698</v>
      </c>
      <c r="P94">
        <v>204070</v>
      </c>
      <c r="Q94">
        <v>16628</v>
      </c>
      <c r="R94">
        <v>154616</v>
      </c>
      <c r="S94">
        <v>0</v>
      </c>
      <c r="T94">
        <v>134702</v>
      </c>
      <c r="U94">
        <v>0</v>
      </c>
      <c r="V94">
        <v>19914</v>
      </c>
      <c r="W94">
        <v>19914</v>
      </c>
      <c r="X94">
        <v>0</v>
      </c>
      <c r="Y94">
        <v>0</v>
      </c>
      <c r="Z94">
        <v>2495612</v>
      </c>
      <c r="AA94">
        <v>627163</v>
      </c>
      <c r="AB94">
        <v>846275</v>
      </c>
      <c r="AC94">
        <v>0</v>
      </c>
      <c r="AD94">
        <v>0</v>
      </c>
      <c r="AE94">
        <v>-219112</v>
      </c>
      <c r="AF94">
        <v>0</v>
      </c>
      <c r="AG94">
        <v>0</v>
      </c>
      <c r="AH94">
        <v>-227909</v>
      </c>
      <c r="AI94">
        <v>8797</v>
      </c>
      <c r="AJ94">
        <v>0</v>
      </c>
      <c r="AK94">
        <v>0</v>
      </c>
    </row>
    <row r="95" spans="1:37" x14ac:dyDescent="0.2">
      <c r="A95">
        <v>96777060</v>
      </c>
      <c r="B95">
        <v>200403</v>
      </c>
      <c r="C95">
        <v>6677477</v>
      </c>
      <c r="D95">
        <v>5166036</v>
      </c>
      <c r="E95">
        <v>2846327</v>
      </c>
      <c r="F95">
        <v>500563</v>
      </c>
      <c r="G95">
        <v>727790</v>
      </c>
      <c r="H95">
        <v>171548</v>
      </c>
      <c r="I95">
        <v>36575</v>
      </c>
      <c r="J95">
        <v>15961</v>
      </c>
      <c r="K95">
        <v>8850</v>
      </c>
      <c r="L95">
        <v>0</v>
      </c>
      <c r="M95">
        <v>0</v>
      </c>
      <c r="N95">
        <v>0</v>
      </c>
      <c r="O95">
        <v>858422</v>
      </c>
      <c r="P95">
        <v>858422</v>
      </c>
      <c r="Q95">
        <v>0</v>
      </c>
      <c r="R95">
        <v>40436</v>
      </c>
      <c r="S95">
        <v>0</v>
      </c>
      <c r="T95">
        <v>0</v>
      </c>
      <c r="U95">
        <v>0</v>
      </c>
      <c r="V95">
        <v>40436</v>
      </c>
      <c r="W95">
        <v>40436</v>
      </c>
      <c r="X95">
        <v>0</v>
      </c>
      <c r="Y95">
        <v>0</v>
      </c>
      <c r="Z95">
        <v>5206472</v>
      </c>
      <c r="AA95">
        <v>1471005</v>
      </c>
      <c r="AB95">
        <v>758368</v>
      </c>
      <c r="AC95">
        <v>-3792</v>
      </c>
      <c r="AD95">
        <v>260</v>
      </c>
      <c r="AE95">
        <v>716169</v>
      </c>
      <c r="AF95">
        <v>0</v>
      </c>
      <c r="AG95">
        <v>858581</v>
      </c>
      <c r="AH95">
        <v>0</v>
      </c>
      <c r="AI95">
        <v>56588</v>
      </c>
      <c r="AJ95">
        <v>-199000</v>
      </c>
      <c r="AK95">
        <v>0</v>
      </c>
    </row>
    <row r="96" spans="1:37" x14ac:dyDescent="0.2">
      <c r="A96">
        <v>96778070</v>
      </c>
      <c r="B96">
        <v>200403</v>
      </c>
      <c r="C96">
        <v>4906289</v>
      </c>
      <c r="D96">
        <v>3983204</v>
      </c>
      <c r="E96">
        <v>1016154</v>
      </c>
      <c r="F96">
        <v>171176</v>
      </c>
      <c r="G96">
        <v>2821</v>
      </c>
      <c r="H96">
        <v>0</v>
      </c>
      <c r="I96">
        <v>233397</v>
      </c>
      <c r="J96">
        <v>19238</v>
      </c>
      <c r="K96">
        <v>6543</v>
      </c>
      <c r="L96">
        <v>0</v>
      </c>
      <c r="M96">
        <v>0</v>
      </c>
      <c r="N96">
        <v>0</v>
      </c>
      <c r="O96">
        <v>2533875</v>
      </c>
      <c r="P96">
        <v>2533875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3983204</v>
      </c>
      <c r="AA96">
        <v>923085</v>
      </c>
      <c r="AB96">
        <v>1011638</v>
      </c>
      <c r="AC96">
        <v>92350</v>
      </c>
      <c r="AD96">
        <v>0</v>
      </c>
      <c r="AE96">
        <v>-180903</v>
      </c>
      <c r="AF96">
        <v>0</v>
      </c>
      <c r="AG96">
        <v>0</v>
      </c>
      <c r="AH96">
        <v>-185386</v>
      </c>
      <c r="AI96">
        <v>4483</v>
      </c>
      <c r="AJ96">
        <v>0</v>
      </c>
      <c r="AK96">
        <v>0</v>
      </c>
    </row>
    <row r="97" spans="1:37" x14ac:dyDescent="0.2">
      <c r="A97">
        <v>96781330</v>
      </c>
      <c r="B97">
        <v>200403</v>
      </c>
      <c r="C97">
        <v>2308496</v>
      </c>
      <c r="D97">
        <v>1857380</v>
      </c>
      <c r="E97">
        <v>96639</v>
      </c>
      <c r="F97">
        <v>0</v>
      </c>
      <c r="G97">
        <v>0</v>
      </c>
      <c r="H97">
        <v>0</v>
      </c>
      <c r="I97">
        <v>76274</v>
      </c>
      <c r="J97">
        <v>168742</v>
      </c>
      <c r="K97">
        <v>2960</v>
      </c>
      <c r="L97">
        <v>0</v>
      </c>
      <c r="M97">
        <v>8369</v>
      </c>
      <c r="N97">
        <v>0</v>
      </c>
      <c r="O97">
        <v>1504396</v>
      </c>
      <c r="P97">
        <v>1504396</v>
      </c>
      <c r="Q97">
        <v>0</v>
      </c>
      <c r="R97">
        <v>70616</v>
      </c>
      <c r="S97">
        <v>53644</v>
      </c>
      <c r="T97">
        <v>0</v>
      </c>
      <c r="U97">
        <v>0</v>
      </c>
      <c r="V97">
        <v>16972</v>
      </c>
      <c r="W97">
        <v>16972</v>
      </c>
      <c r="X97">
        <v>0</v>
      </c>
      <c r="Y97">
        <v>0</v>
      </c>
      <c r="Z97">
        <v>1927996</v>
      </c>
      <c r="AA97">
        <v>380500</v>
      </c>
      <c r="AB97">
        <v>400000</v>
      </c>
      <c r="AC97">
        <v>106194</v>
      </c>
      <c r="AD97">
        <v>0</v>
      </c>
      <c r="AE97">
        <v>-125694</v>
      </c>
      <c r="AF97">
        <v>0</v>
      </c>
      <c r="AG97">
        <v>0</v>
      </c>
      <c r="AH97">
        <v>-77152</v>
      </c>
      <c r="AI97">
        <v>26224</v>
      </c>
      <c r="AJ97">
        <v>0</v>
      </c>
      <c r="AK97">
        <v>-74766</v>
      </c>
    </row>
    <row r="98" spans="1:37" x14ac:dyDescent="0.2">
      <c r="A98">
        <v>96786870</v>
      </c>
      <c r="B98">
        <v>200403</v>
      </c>
      <c r="C98">
        <v>532599</v>
      </c>
      <c r="D98">
        <v>277150</v>
      </c>
      <c r="E98">
        <v>0</v>
      </c>
      <c r="F98">
        <v>165719</v>
      </c>
      <c r="G98">
        <v>90026</v>
      </c>
      <c r="H98">
        <v>0</v>
      </c>
      <c r="I98">
        <v>15167</v>
      </c>
      <c r="J98">
        <v>3256</v>
      </c>
      <c r="K98">
        <v>2734</v>
      </c>
      <c r="L98">
        <v>0</v>
      </c>
      <c r="M98">
        <v>0</v>
      </c>
      <c r="N98">
        <v>248</v>
      </c>
      <c r="O98">
        <v>0</v>
      </c>
      <c r="P98">
        <v>0</v>
      </c>
      <c r="Q98">
        <v>0</v>
      </c>
      <c r="R98">
        <v>125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125</v>
      </c>
      <c r="Z98">
        <v>277275</v>
      </c>
      <c r="AA98">
        <v>255324</v>
      </c>
      <c r="AB98">
        <v>186657</v>
      </c>
      <c r="AC98">
        <v>747</v>
      </c>
      <c r="AD98">
        <v>0</v>
      </c>
      <c r="AE98">
        <v>67920</v>
      </c>
      <c r="AF98">
        <v>0</v>
      </c>
      <c r="AG98">
        <v>55220</v>
      </c>
      <c r="AH98">
        <v>0</v>
      </c>
      <c r="AI98">
        <v>12700</v>
      </c>
      <c r="AJ98">
        <v>0</v>
      </c>
      <c r="AK98">
        <v>0</v>
      </c>
    </row>
    <row r="99" spans="1:37" x14ac:dyDescent="0.2">
      <c r="A99">
        <v>96795510</v>
      </c>
      <c r="B99">
        <v>200403</v>
      </c>
      <c r="C99">
        <v>2574221</v>
      </c>
      <c r="D99">
        <v>981640</v>
      </c>
      <c r="E99">
        <v>318729</v>
      </c>
      <c r="F99">
        <v>0</v>
      </c>
      <c r="G99">
        <v>1123</v>
      </c>
      <c r="H99">
        <v>0</v>
      </c>
      <c r="I99">
        <v>114167</v>
      </c>
      <c r="J99">
        <v>37406</v>
      </c>
      <c r="K99">
        <v>1349</v>
      </c>
      <c r="L99">
        <v>0</v>
      </c>
      <c r="M99">
        <v>0</v>
      </c>
      <c r="N99">
        <v>20937</v>
      </c>
      <c r="O99">
        <v>487929</v>
      </c>
      <c r="P99">
        <v>487929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981640</v>
      </c>
      <c r="AA99">
        <v>1592581</v>
      </c>
      <c r="AB99">
        <v>1511756</v>
      </c>
      <c r="AC99">
        <v>0</v>
      </c>
      <c r="AD99">
        <v>0</v>
      </c>
      <c r="AE99">
        <v>80825</v>
      </c>
      <c r="AF99">
        <v>0</v>
      </c>
      <c r="AG99">
        <v>43051</v>
      </c>
      <c r="AH99">
        <v>0</v>
      </c>
      <c r="AI99">
        <v>37774</v>
      </c>
      <c r="AJ99">
        <v>0</v>
      </c>
      <c r="AK99">
        <v>0</v>
      </c>
    </row>
    <row r="100" spans="1:37" x14ac:dyDescent="0.2">
      <c r="A100">
        <v>96810900</v>
      </c>
      <c r="B100">
        <v>200403</v>
      </c>
      <c r="C100">
        <v>319578</v>
      </c>
      <c r="D100">
        <v>351399</v>
      </c>
      <c r="E100">
        <v>105820</v>
      </c>
      <c r="F100">
        <v>202559</v>
      </c>
      <c r="G100">
        <v>0</v>
      </c>
      <c r="H100">
        <v>27154</v>
      </c>
      <c r="I100">
        <v>5967</v>
      </c>
      <c r="J100">
        <v>0</v>
      </c>
      <c r="K100">
        <v>9899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351399</v>
      </c>
      <c r="AA100">
        <v>-31821</v>
      </c>
      <c r="AB100">
        <v>208000</v>
      </c>
      <c r="AC100">
        <v>27760</v>
      </c>
      <c r="AD100">
        <v>0</v>
      </c>
      <c r="AE100">
        <v>-267581</v>
      </c>
      <c r="AF100">
        <v>0</v>
      </c>
      <c r="AG100">
        <v>0</v>
      </c>
      <c r="AH100">
        <v>-265815</v>
      </c>
      <c r="AI100">
        <v>-1766</v>
      </c>
      <c r="AJ100">
        <v>0</v>
      </c>
      <c r="AK100">
        <v>0</v>
      </c>
    </row>
    <row r="101" spans="1:37" x14ac:dyDescent="0.2">
      <c r="A101">
        <v>99514870</v>
      </c>
      <c r="B101">
        <v>200403</v>
      </c>
      <c r="C101">
        <v>2468213</v>
      </c>
      <c r="D101">
        <v>2083762</v>
      </c>
      <c r="E101">
        <v>0</v>
      </c>
      <c r="F101">
        <v>26096</v>
      </c>
      <c r="G101">
        <v>5836</v>
      </c>
      <c r="H101">
        <v>0</v>
      </c>
      <c r="I101">
        <v>18632</v>
      </c>
      <c r="J101">
        <v>35253</v>
      </c>
      <c r="K101">
        <v>8344</v>
      </c>
      <c r="L101">
        <v>0</v>
      </c>
      <c r="M101">
        <v>9359</v>
      </c>
      <c r="N101">
        <v>0</v>
      </c>
      <c r="O101">
        <v>1980242</v>
      </c>
      <c r="P101">
        <v>1980242</v>
      </c>
      <c r="Q101">
        <v>0</v>
      </c>
      <c r="R101">
        <v>1234</v>
      </c>
      <c r="S101">
        <v>0</v>
      </c>
      <c r="T101">
        <v>0</v>
      </c>
      <c r="U101">
        <v>0</v>
      </c>
      <c r="V101">
        <v>1234</v>
      </c>
      <c r="W101">
        <v>1234</v>
      </c>
      <c r="X101">
        <v>0</v>
      </c>
      <c r="Y101">
        <v>0</v>
      </c>
      <c r="Z101">
        <v>2084996</v>
      </c>
      <c r="AA101">
        <v>383217</v>
      </c>
      <c r="AB101">
        <v>669502</v>
      </c>
      <c r="AC101">
        <v>-2845</v>
      </c>
      <c r="AD101">
        <v>5585</v>
      </c>
      <c r="AE101">
        <v>-289025</v>
      </c>
      <c r="AF101">
        <v>0</v>
      </c>
      <c r="AG101">
        <v>0</v>
      </c>
      <c r="AH101">
        <v>-249051</v>
      </c>
      <c r="AI101">
        <v>-39974</v>
      </c>
      <c r="AJ101">
        <v>0</v>
      </c>
      <c r="AK101">
        <v>0</v>
      </c>
    </row>
    <row r="102" spans="1:37" x14ac:dyDescent="0.2">
      <c r="A102">
        <v>96538310</v>
      </c>
      <c r="B102">
        <v>200406</v>
      </c>
      <c r="C102">
        <v>6129028</v>
      </c>
      <c r="D102">
        <v>5256024</v>
      </c>
      <c r="E102">
        <v>13688</v>
      </c>
      <c r="F102">
        <v>22718</v>
      </c>
      <c r="G102">
        <v>785261</v>
      </c>
      <c r="H102">
        <v>38211</v>
      </c>
      <c r="I102">
        <v>184779</v>
      </c>
      <c r="J102">
        <v>47385</v>
      </c>
      <c r="K102">
        <v>5720</v>
      </c>
      <c r="L102">
        <v>0</v>
      </c>
      <c r="M102">
        <v>0</v>
      </c>
      <c r="N102">
        <v>0</v>
      </c>
      <c r="O102">
        <v>4158262</v>
      </c>
      <c r="P102">
        <v>4158262</v>
      </c>
      <c r="Q102">
        <v>0</v>
      </c>
      <c r="R102">
        <v>20508</v>
      </c>
      <c r="S102">
        <v>0</v>
      </c>
      <c r="T102">
        <v>0</v>
      </c>
      <c r="U102">
        <v>0</v>
      </c>
      <c r="V102">
        <v>20508</v>
      </c>
      <c r="W102">
        <v>20508</v>
      </c>
      <c r="X102">
        <v>0</v>
      </c>
      <c r="Y102">
        <v>0</v>
      </c>
      <c r="Z102">
        <v>5276532</v>
      </c>
      <c r="AA102">
        <v>852496</v>
      </c>
      <c r="AB102">
        <v>1193499</v>
      </c>
      <c r="AC102">
        <v>0</v>
      </c>
      <c r="AD102">
        <v>0</v>
      </c>
      <c r="AE102">
        <v>-341003</v>
      </c>
      <c r="AF102">
        <v>0</v>
      </c>
      <c r="AG102">
        <v>0</v>
      </c>
      <c r="AH102">
        <v>-450428</v>
      </c>
      <c r="AI102">
        <v>109425</v>
      </c>
      <c r="AJ102">
        <v>0</v>
      </c>
      <c r="AK102">
        <v>0</v>
      </c>
    </row>
    <row r="103" spans="1:37" x14ac:dyDescent="0.2">
      <c r="A103">
        <v>96539080</v>
      </c>
      <c r="B103">
        <v>200406</v>
      </c>
      <c r="C103">
        <v>20777530</v>
      </c>
      <c r="D103">
        <v>16945066</v>
      </c>
      <c r="E103">
        <v>2423822</v>
      </c>
      <c r="F103">
        <v>3975182</v>
      </c>
      <c r="G103">
        <v>2345071</v>
      </c>
      <c r="H103">
        <v>0</v>
      </c>
      <c r="I103">
        <v>26878</v>
      </c>
      <c r="J103">
        <v>86654</v>
      </c>
      <c r="K103">
        <v>9782</v>
      </c>
      <c r="L103">
        <v>0</v>
      </c>
      <c r="M103">
        <v>0</v>
      </c>
      <c r="N103">
        <v>0</v>
      </c>
      <c r="O103">
        <v>8077677</v>
      </c>
      <c r="P103">
        <v>8070821</v>
      </c>
      <c r="Q103">
        <v>6856</v>
      </c>
      <c r="R103">
        <v>60067</v>
      </c>
      <c r="S103">
        <v>0</v>
      </c>
      <c r="T103">
        <v>0</v>
      </c>
      <c r="U103">
        <v>0</v>
      </c>
      <c r="V103">
        <v>60067</v>
      </c>
      <c r="W103">
        <v>57855</v>
      </c>
      <c r="X103">
        <v>2212</v>
      </c>
      <c r="Y103">
        <v>0</v>
      </c>
      <c r="Z103">
        <v>17005133</v>
      </c>
      <c r="AA103">
        <v>3772397</v>
      </c>
      <c r="AB103">
        <v>797138</v>
      </c>
      <c r="AC103">
        <v>6377</v>
      </c>
      <c r="AD103">
        <v>0</v>
      </c>
      <c r="AE103">
        <v>2968882</v>
      </c>
      <c r="AF103">
        <v>0</v>
      </c>
      <c r="AG103">
        <v>2596095</v>
      </c>
      <c r="AH103">
        <v>0</v>
      </c>
      <c r="AI103">
        <v>372787</v>
      </c>
      <c r="AJ103">
        <v>0</v>
      </c>
      <c r="AK103">
        <v>0</v>
      </c>
    </row>
    <row r="104" spans="1:37" x14ac:dyDescent="0.2">
      <c r="A104">
        <v>96542350</v>
      </c>
      <c r="B104">
        <v>200406</v>
      </c>
      <c r="C104">
        <v>12564854</v>
      </c>
      <c r="D104">
        <v>10896124</v>
      </c>
      <c r="E104">
        <v>0</v>
      </c>
      <c r="F104">
        <v>0</v>
      </c>
      <c r="G104">
        <v>232978</v>
      </c>
      <c r="H104">
        <v>0</v>
      </c>
      <c r="I104">
        <v>22782</v>
      </c>
      <c r="J104">
        <v>41204</v>
      </c>
      <c r="K104">
        <v>15627</v>
      </c>
      <c r="L104">
        <v>0</v>
      </c>
      <c r="M104">
        <v>0</v>
      </c>
      <c r="N104">
        <v>0</v>
      </c>
      <c r="O104">
        <v>10583533</v>
      </c>
      <c r="P104">
        <v>10583533</v>
      </c>
      <c r="Q104">
        <v>0</v>
      </c>
      <c r="R104">
        <v>62880</v>
      </c>
      <c r="S104">
        <v>0</v>
      </c>
      <c r="T104">
        <v>0</v>
      </c>
      <c r="U104">
        <v>0</v>
      </c>
      <c r="V104">
        <v>62880</v>
      </c>
      <c r="W104">
        <v>62880</v>
      </c>
      <c r="X104">
        <v>0</v>
      </c>
      <c r="Y104">
        <v>0</v>
      </c>
      <c r="Z104">
        <v>10959004</v>
      </c>
      <c r="AA104">
        <v>1605850</v>
      </c>
      <c r="AB104">
        <v>1212799</v>
      </c>
      <c r="AC104">
        <v>9702</v>
      </c>
      <c r="AD104">
        <v>0</v>
      </c>
      <c r="AE104">
        <v>383349</v>
      </c>
      <c r="AF104">
        <v>0</v>
      </c>
      <c r="AG104">
        <v>298410</v>
      </c>
      <c r="AH104">
        <v>0</v>
      </c>
      <c r="AI104">
        <v>84939</v>
      </c>
      <c r="AJ104">
        <v>0</v>
      </c>
      <c r="AK104">
        <v>0</v>
      </c>
    </row>
    <row r="105" spans="1:37" x14ac:dyDescent="0.2">
      <c r="A105">
        <v>96546470</v>
      </c>
      <c r="B105">
        <v>200406</v>
      </c>
      <c r="C105">
        <v>21130191</v>
      </c>
      <c r="D105">
        <v>6875538</v>
      </c>
      <c r="E105">
        <v>0</v>
      </c>
      <c r="F105">
        <v>0</v>
      </c>
      <c r="G105">
        <v>0</v>
      </c>
      <c r="H105">
        <v>275423</v>
      </c>
      <c r="I105">
        <v>64349</v>
      </c>
      <c r="J105">
        <v>230950</v>
      </c>
      <c r="K105">
        <v>31022</v>
      </c>
      <c r="L105">
        <v>1098703</v>
      </c>
      <c r="M105">
        <v>0</v>
      </c>
      <c r="N105">
        <v>10180</v>
      </c>
      <c r="O105">
        <v>5164911</v>
      </c>
      <c r="P105">
        <v>5145072</v>
      </c>
      <c r="Q105">
        <v>19839</v>
      </c>
      <c r="R105">
        <v>6511680</v>
      </c>
      <c r="S105">
        <v>0</v>
      </c>
      <c r="T105">
        <v>0</v>
      </c>
      <c r="U105">
        <v>2931962</v>
      </c>
      <c r="V105">
        <v>3173879</v>
      </c>
      <c r="W105">
        <v>2849651</v>
      </c>
      <c r="X105">
        <v>324228</v>
      </c>
      <c r="Y105">
        <v>405839</v>
      </c>
      <c r="Z105">
        <v>13387218</v>
      </c>
      <c r="AA105">
        <v>7742973</v>
      </c>
      <c r="AB105">
        <v>361960</v>
      </c>
      <c r="AC105">
        <v>2895</v>
      </c>
      <c r="AD105">
        <v>0</v>
      </c>
      <c r="AE105">
        <v>7378118</v>
      </c>
      <c r="AF105">
        <v>0</v>
      </c>
      <c r="AG105">
        <v>6702939</v>
      </c>
      <c r="AH105">
        <v>0</v>
      </c>
      <c r="AI105">
        <v>675179</v>
      </c>
      <c r="AJ105">
        <v>0</v>
      </c>
      <c r="AK105">
        <v>0</v>
      </c>
    </row>
    <row r="106" spans="1:37" x14ac:dyDescent="0.2">
      <c r="A106">
        <v>96559030</v>
      </c>
      <c r="B106">
        <v>200406</v>
      </c>
      <c r="C106">
        <v>9075276</v>
      </c>
      <c r="D106">
        <v>7472499</v>
      </c>
      <c r="E106">
        <v>601240</v>
      </c>
      <c r="F106">
        <v>512520</v>
      </c>
      <c r="G106">
        <v>66363</v>
      </c>
      <c r="H106">
        <v>0</v>
      </c>
      <c r="I106">
        <v>891864</v>
      </c>
      <c r="J106">
        <v>94923</v>
      </c>
      <c r="K106">
        <v>11129</v>
      </c>
      <c r="L106">
        <v>0</v>
      </c>
      <c r="M106">
        <v>0</v>
      </c>
      <c r="N106">
        <v>0</v>
      </c>
      <c r="O106">
        <v>5294460</v>
      </c>
      <c r="P106">
        <v>5276478</v>
      </c>
      <c r="Q106">
        <v>17982</v>
      </c>
      <c r="R106">
        <v>56560</v>
      </c>
      <c r="S106">
        <v>0</v>
      </c>
      <c r="T106">
        <v>0</v>
      </c>
      <c r="U106">
        <v>0</v>
      </c>
      <c r="V106">
        <v>53000</v>
      </c>
      <c r="W106">
        <v>53000</v>
      </c>
      <c r="X106">
        <v>0</v>
      </c>
      <c r="Y106">
        <v>3560</v>
      </c>
      <c r="Z106">
        <v>7529059</v>
      </c>
      <c r="AA106">
        <v>1546217</v>
      </c>
      <c r="AB106">
        <v>836517</v>
      </c>
      <c r="AC106">
        <v>6692</v>
      </c>
      <c r="AD106">
        <v>0</v>
      </c>
      <c r="AE106">
        <v>703008</v>
      </c>
      <c r="AF106">
        <v>0</v>
      </c>
      <c r="AG106">
        <v>503343</v>
      </c>
      <c r="AH106">
        <v>0</v>
      </c>
      <c r="AI106">
        <v>199665</v>
      </c>
      <c r="AJ106">
        <v>0</v>
      </c>
      <c r="AK106">
        <v>0</v>
      </c>
    </row>
    <row r="107" spans="1:37" x14ac:dyDescent="0.2">
      <c r="A107">
        <v>96598280</v>
      </c>
      <c r="B107">
        <v>200406</v>
      </c>
      <c r="C107">
        <v>2756069</v>
      </c>
      <c r="D107">
        <v>1883274</v>
      </c>
      <c r="E107">
        <v>681819</v>
      </c>
      <c r="F107">
        <v>152186</v>
      </c>
      <c r="G107">
        <v>7014</v>
      </c>
      <c r="H107">
        <v>454765</v>
      </c>
      <c r="I107">
        <v>570891</v>
      </c>
      <c r="J107">
        <v>0</v>
      </c>
      <c r="K107">
        <v>8496</v>
      </c>
      <c r="L107">
        <v>0</v>
      </c>
      <c r="M107">
        <v>0</v>
      </c>
      <c r="N107">
        <v>0</v>
      </c>
      <c r="O107">
        <v>8103</v>
      </c>
      <c r="P107">
        <v>8103</v>
      </c>
      <c r="Q107">
        <v>0</v>
      </c>
      <c r="R107">
        <v>235329</v>
      </c>
      <c r="S107">
        <v>0</v>
      </c>
      <c r="T107">
        <v>0</v>
      </c>
      <c r="U107">
        <v>235329</v>
      </c>
      <c r="V107">
        <v>0</v>
      </c>
      <c r="W107">
        <v>0</v>
      </c>
      <c r="X107">
        <v>0</v>
      </c>
      <c r="Y107">
        <v>0</v>
      </c>
      <c r="Z107">
        <v>2118603</v>
      </c>
      <c r="AA107">
        <v>637466</v>
      </c>
      <c r="AB107">
        <v>734802</v>
      </c>
      <c r="AC107">
        <v>9216</v>
      </c>
      <c r="AD107">
        <v>7711</v>
      </c>
      <c r="AE107">
        <v>-114263</v>
      </c>
      <c r="AF107">
        <v>0</v>
      </c>
      <c r="AG107">
        <v>0</v>
      </c>
      <c r="AH107">
        <v>-124592</v>
      </c>
      <c r="AI107">
        <v>10329</v>
      </c>
      <c r="AJ107">
        <v>0</v>
      </c>
      <c r="AK107">
        <v>0</v>
      </c>
    </row>
    <row r="108" spans="1:37" x14ac:dyDescent="0.2">
      <c r="A108">
        <v>96656420</v>
      </c>
      <c r="B108">
        <v>200406</v>
      </c>
      <c r="C108">
        <v>7279141</v>
      </c>
      <c r="D108">
        <v>5584479</v>
      </c>
      <c r="E108">
        <v>2147841</v>
      </c>
      <c r="F108">
        <v>0</v>
      </c>
      <c r="G108">
        <v>760422</v>
      </c>
      <c r="H108">
        <v>0</v>
      </c>
      <c r="I108">
        <v>107988</v>
      </c>
      <c r="J108">
        <v>59763</v>
      </c>
      <c r="K108">
        <v>10992</v>
      </c>
      <c r="L108">
        <v>10116</v>
      </c>
      <c r="M108">
        <v>0</v>
      </c>
      <c r="N108">
        <v>16752</v>
      </c>
      <c r="O108">
        <v>2470605</v>
      </c>
      <c r="P108">
        <v>2470605</v>
      </c>
      <c r="Q108">
        <v>0</v>
      </c>
      <c r="R108">
        <v>50000</v>
      </c>
      <c r="S108">
        <v>0</v>
      </c>
      <c r="T108">
        <v>0</v>
      </c>
      <c r="U108">
        <v>0</v>
      </c>
      <c r="V108">
        <v>50000</v>
      </c>
      <c r="W108">
        <v>50000</v>
      </c>
      <c r="X108">
        <v>0</v>
      </c>
      <c r="Y108">
        <v>0</v>
      </c>
      <c r="Z108">
        <v>5634479</v>
      </c>
      <c r="AA108">
        <v>1644662</v>
      </c>
      <c r="AB108">
        <v>407474</v>
      </c>
      <c r="AC108">
        <v>3260</v>
      </c>
      <c r="AD108">
        <v>0</v>
      </c>
      <c r="AE108">
        <v>1233928</v>
      </c>
      <c r="AF108">
        <v>0</v>
      </c>
      <c r="AG108">
        <v>1147992</v>
      </c>
      <c r="AH108">
        <v>0</v>
      </c>
      <c r="AI108">
        <v>85936</v>
      </c>
      <c r="AJ108">
        <v>0</v>
      </c>
      <c r="AK108">
        <v>0</v>
      </c>
    </row>
    <row r="109" spans="1:37" x14ac:dyDescent="0.2">
      <c r="A109">
        <v>96669240</v>
      </c>
      <c r="B109">
        <v>200406</v>
      </c>
      <c r="C109">
        <v>799660</v>
      </c>
      <c r="D109">
        <v>359434</v>
      </c>
      <c r="E109">
        <v>113662</v>
      </c>
      <c r="F109">
        <v>72602</v>
      </c>
      <c r="G109">
        <v>0</v>
      </c>
      <c r="H109">
        <v>23170</v>
      </c>
      <c r="I109">
        <v>143916</v>
      </c>
      <c r="J109">
        <v>369</v>
      </c>
      <c r="K109">
        <v>1453</v>
      </c>
      <c r="L109">
        <v>4262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226607</v>
      </c>
      <c r="S109">
        <v>0</v>
      </c>
      <c r="T109">
        <v>0</v>
      </c>
      <c r="U109">
        <v>226607</v>
      </c>
      <c r="V109">
        <v>0</v>
      </c>
      <c r="W109">
        <v>0</v>
      </c>
      <c r="X109">
        <v>0</v>
      </c>
      <c r="Y109">
        <v>0</v>
      </c>
      <c r="Z109">
        <v>586041</v>
      </c>
      <c r="AA109">
        <v>213619</v>
      </c>
      <c r="AB109">
        <v>203311</v>
      </c>
      <c r="AC109">
        <v>45723</v>
      </c>
      <c r="AD109">
        <v>0</v>
      </c>
      <c r="AE109">
        <v>-35415</v>
      </c>
      <c r="AF109">
        <v>0</v>
      </c>
      <c r="AG109">
        <v>0</v>
      </c>
      <c r="AH109">
        <v>-28281</v>
      </c>
      <c r="AI109">
        <v>-7134</v>
      </c>
      <c r="AJ109">
        <v>0</v>
      </c>
      <c r="AK109">
        <v>0</v>
      </c>
    </row>
    <row r="110" spans="1:37" x14ac:dyDescent="0.2">
      <c r="A110">
        <v>96722190</v>
      </c>
      <c r="B110">
        <v>200406</v>
      </c>
      <c r="C110">
        <v>1412944</v>
      </c>
      <c r="D110">
        <v>4256</v>
      </c>
      <c r="E110">
        <v>0</v>
      </c>
      <c r="F110">
        <v>0</v>
      </c>
      <c r="G110">
        <v>0</v>
      </c>
      <c r="H110">
        <v>0</v>
      </c>
      <c r="I110">
        <v>4171</v>
      </c>
      <c r="J110">
        <v>78</v>
      </c>
      <c r="K110">
        <v>7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1227101</v>
      </c>
      <c r="S110">
        <v>0</v>
      </c>
      <c r="T110">
        <v>0</v>
      </c>
      <c r="U110">
        <v>1227101</v>
      </c>
      <c r="V110">
        <v>0</v>
      </c>
      <c r="W110">
        <v>0</v>
      </c>
      <c r="X110">
        <v>0</v>
      </c>
      <c r="Y110">
        <v>0</v>
      </c>
      <c r="Z110">
        <v>1231357</v>
      </c>
      <c r="AA110">
        <v>181587</v>
      </c>
      <c r="AB110">
        <v>271183</v>
      </c>
      <c r="AC110">
        <v>12135</v>
      </c>
      <c r="AD110">
        <v>1169</v>
      </c>
      <c r="AE110">
        <v>-102900</v>
      </c>
      <c r="AF110">
        <v>0</v>
      </c>
      <c r="AG110">
        <v>0</v>
      </c>
      <c r="AH110">
        <v>-106637</v>
      </c>
      <c r="AI110">
        <v>3737</v>
      </c>
      <c r="AJ110">
        <v>0</v>
      </c>
      <c r="AK110">
        <v>0</v>
      </c>
    </row>
    <row r="111" spans="1:37" x14ac:dyDescent="0.2">
      <c r="A111">
        <v>96722710</v>
      </c>
      <c r="B111">
        <v>200406</v>
      </c>
      <c r="C111">
        <v>3139548</v>
      </c>
      <c r="D111">
        <v>2401082</v>
      </c>
      <c r="E111">
        <v>1144265</v>
      </c>
      <c r="F111">
        <v>613108</v>
      </c>
      <c r="G111">
        <v>0</v>
      </c>
      <c r="H111">
        <v>268037</v>
      </c>
      <c r="I111">
        <v>53473</v>
      </c>
      <c r="J111">
        <v>2532</v>
      </c>
      <c r="K111">
        <v>6644</v>
      </c>
      <c r="L111">
        <v>0</v>
      </c>
      <c r="M111">
        <v>0</v>
      </c>
      <c r="N111">
        <v>0</v>
      </c>
      <c r="O111">
        <v>313023</v>
      </c>
      <c r="P111">
        <v>293287</v>
      </c>
      <c r="Q111">
        <v>19736</v>
      </c>
      <c r="R111">
        <v>157578</v>
      </c>
      <c r="S111">
        <v>0</v>
      </c>
      <c r="T111">
        <v>0</v>
      </c>
      <c r="U111">
        <v>136256</v>
      </c>
      <c r="V111">
        <v>21322</v>
      </c>
      <c r="W111">
        <v>21322</v>
      </c>
      <c r="X111">
        <v>0</v>
      </c>
      <c r="Y111">
        <v>0</v>
      </c>
      <c r="Z111">
        <v>2558660</v>
      </c>
      <c r="AA111">
        <v>580888</v>
      </c>
      <c r="AB111">
        <v>846275</v>
      </c>
      <c r="AC111">
        <v>6770</v>
      </c>
      <c r="AD111">
        <v>0</v>
      </c>
      <c r="AE111">
        <v>-272157</v>
      </c>
      <c r="AF111">
        <v>0</v>
      </c>
      <c r="AG111">
        <v>0</v>
      </c>
      <c r="AH111">
        <v>-229732</v>
      </c>
      <c r="AI111">
        <v>-42425</v>
      </c>
      <c r="AJ111">
        <v>0</v>
      </c>
      <c r="AK111">
        <v>0</v>
      </c>
    </row>
    <row r="112" spans="1:37" x14ac:dyDescent="0.2">
      <c r="A112">
        <v>96777060</v>
      </c>
      <c r="B112">
        <v>200406</v>
      </c>
      <c r="C112">
        <v>4496865</v>
      </c>
      <c r="D112">
        <v>2852779</v>
      </c>
      <c r="E112">
        <v>6488</v>
      </c>
      <c r="F112">
        <v>217424</v>
      </c>
      <c r="G112">
        <v>2042931</v>
      </c>
      <c r="H112">
        <v>149787</v>
      </c>
      <c r="I112">
        <v>78947</v>
      </c>
      <c r="J112">
        <v>21779</v>
      </c>
      <c r="K112">
        <v>10297</v>
      </c>
      <c r="L112">
        <v>0</v>
      </c>
      <c r="M112">
        <v>0</v>
      </c>
      <c r="N112">
        <v>0</v>
      </c>
      <c r="O112">
        <v>325126</v>
      </c>
      <c r="P112">
        <v>325126</v>
      </c>
      <c r="Q112">
        <v>0</v>
      </c>
      <c r="R112">
        <v>50848</v>
      </c>
      <c r="S112">
        <v>0</v>
      </c>
      <c r="T112">
        <v>0</v>
      </c>
      <c r="U112">
        <v>0</v>
      </c>
      <c r="V112">
        <v>50848</v>
      </c>
      <c r="W112">
        <v>50848</v>
      </c>
      <c r="X112">
        <v>0</v>
      </c>
      <c r="Y112">
        <v>0</v>
      </c>
      <c r="Z112">
        <v>2903627</v>
      </c>
      <c r="AA112">
        <v>1593238</v>
      </c>
      <c r="AB112">
        <v>758368</v>
      </c>
      <c r="AC112">
        <v>6067</v>
      </c>
      <c r="AD112">
        <v>263</v>
      </c>
      <c r="AE112">
        <v>828540</v>
      </c>
      <c r="AF112">
        <v>0</v>
      </c>
      <c r="AG112">
        <v>869798</v>
      </c>
      <c r="AH112">
        <v>0</v>
      </c>
      <c r="AI112">
        <v>160342</v>
      </c>
      <c r="AJ112">
        <v>-201600</v>
      </c>
      <c r="AK112">
        <v>0</v>
      </c>
    </row>
    <row r="113" spans="1:37" x14ac:dyDescent="0.2">
      <c r="A113">
        <v>96778070</v>
      </c>
      <c r="B113">
        <v>200406</v>
      </c>
      <c r="C113">
        <v>6574140</v>
      </c>
      <c r="D113">
        <v>5334408</v>
      </c>
      <c r="E113">
        <v>1014099</v>
      </c>
      <c r="F113">
        <v>71443</v>
      </c>
      <c r="G113">
        <v>2821</v>
      </c>
      <c r="H113">
        <v>0</v>
      </c>
      <c r="I113">
        <v>263296</v>
      </c>
      <c r="J113">
        <v>27256</v>
      </c>
      <c r="K113">
        <v>6370</v>
      </c>
      <c r="L113">
        <v>0</v>
      </c>
      <c r="M113">
        <v>0</v>
      </c>
      <c r="N113">
        <v>0</v>
      </c>
      <c r="O113">
        <v>3949123</v>
      </c>
      <c r="P113">
        <v>3949123</v>
      </c>
      <c r="Q113">
        <v>0</v>
      </c>
      <c r="R113">
        <v>6462</v>
      </c>
      <c r="S113">
        <v>0</v>
      </c>
      <c r="T113">
        <v>0</v>
      </c>
      <c r="U113">
        <v>0</v>
      </c>
      <c r="V113">
        <v>6462</v>
      </c>
      <c r="W113">
        <v>6462</v>
      </c>
      <c r="X113">
        <v>0</v>
      </c>
      <c r="Y113">
        <v>0</v>
      </c>
      <c r="Z113">
        <v>5340870</v>
      </c>
      <c r="AA113">
        <v>1233270</v>
      </c>
      <c r="AB113">
        <v>1411638</v>
      </c>
      <c r="AC113">
        <v>108774</v>
      </c>
      <c r="AD113">
        <v>0</v>
      </c>
      <c r="AE113">
        <v>-287142</v>
      </c>
      <c r="AF113">
        <v>0</v>
      </c>
      <c r="AG113">
        <v>0</v>
      </c>
      <c r="AH113">
        <v>-187808</v>
      </c>
      <c r="AI113">
        <v>-99334</v>
      </c>
      <c r="AJ113">
        <v>0</v>
      </c>
      <c r="AK113">
        <v>0</v>
      </c>
    </row>
    <row r="114" spans="1:37" x14ac:dyDescent="0.2">
      <c r="A114">
        <v>96781330</v>
      </c>
      <c r="B114">
        <v>200406</v>
      </c>
      <c r="C114">
        <v>2052570</v>
      </c>
      <c r="D114">
        <v>1559092</v>
      </c>
      <c r="E114">
        <v>2884</v>
      </c>
      <c r="F114">
        <v>0</v>
      </c>
      <c r="G114">
        <v>0</v>
      </c>
      <c r="H114">
        <v>0</v>
      </c>
      <c r="I114">
        <v>56024</v>
      </c>
      <c r="J114">
        <v>182117</v>
      </c>
      <c r="K114">
        <v>4585</v>
      </c>
      <c r="L114">
        <v>0</v>
      </c>
      <c r="M114">
        <v>8369</v>
      </c>
      <c r="N114">
        <v>0</v>
      </c>
      <c r="O114">
        <v>1305113</v>
      </c>
      <c r="P114">
        <v>1305113</v>
      </c>
      <c r="Q114">
        <v>0</v>
      </c>
      <c r="R114">
        <v>76907</v>
      </c>
      <c r="S114">
        <v>54263</v>
      </c>
      <c r="T114">
        <v>0</v>
      </c>
      <c r="U114">
        <v>0</v>
      </c>
      <c r="V114">
        <v>22644</v>
      </c>
      <c r="W114">
        <v>22644</v>
      </c>
      <c r="X114">
        <v>0</v>
      </c>
      <c r="Y114">
        <v>0</v>
      </c>
      <c r="Z114">
        <v>1635999</v>
      </c>
      <c r="AA114">
        <v>416571</v>
      </c>
      <c r="AB114">
        <v>400000</v>
      </c>
      <c r="AC114">
        <v>112807</v>
      </c>
      <c r="AD114">
        <v>0</v>
      </c>
      <c r="AE114">
        <v>-96236</v>
      </c>
      <c r="AF114">
        <v>0</v>
      </c>
      <c r="AG114">
        <v>0</v>
      </c>
      <c r="AH114">
        <v>-78160</v>
      </c>
      <c r="AI114">
        <v>57667</v>
      </c>
      <c r="AJ114">
        <v>0</v>
      </c>
      <c r="AK114">
        <v>-75743</v>
      </c>
    </row>
    <row r="115" spans="1:37" x14ac:dyDescent="0.2">
      <c r="A115">
        <v>96786870</v>
      </c>
      <c r="B115">
        <v>200406</v>
      </c>
      <c r="C115">
        <v>1192604</v>
      </c>
      <c r="D115">
        <v>954139</v>
      </c>
      <c r="E115">
        <v>0</v>
      </c>
      <c r="F115">
        <v>780225</v>
      </c>
      <c r="G115">
        <v>153234</v>
      </c>
      <c r="H115">
        <v>0</v>
      </c>
      <c r="I115">
        <v>15128</v>
      </c>
      <c r="J115">
        <v>2546</v>
      </c>
      <c r="K115">
        <v>3006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125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125</v>
      </c>
      <c r="Z115">
        <v>954264</v>
      </c>
      <c r="AA115">
        <v>238340</v>
      </c>
      <c r="AB115">
        <v>186657</v>
      </c>
      <c r="AC115">
        <v>1493</v>
      </c>
      <c r="AD115">
        <v>0</v>
      </c>
      <c r="AE115">
        <v>50190</v>
      </c>
      <c r="AF115">
        <v>0</v>
      </c>
      <c r="AG115">
        <v>55430</v>
      </c>
      <c r="AH115">
        <v>0</v>
      </c>
      <c r="AI115">
        <v>-5240</v>
      </c>
      <c r="AJ115">
        <v>0</v>
      </c>
      <c r="AK115">
        <v>0</v>
      </c>
    </row>
    <row r="116" spans="1:37" x14ac:dyDescent="0.2">
      <c r="A116">
        <v>96795510</v>
      </c>
      <c r="B116">
        <v>200406</v>
      </c>
      <c r="C116">
        <v>3139951</v>
      </c>
      <c r="D116">
        <v>1496039</v>
      </c>
      <c r="E116">
        <v>929776</v>
      </c>
      <c r="F116">
        <v>24889</v>
      </c>
      <c r="G116">
        <v>13173</v>
      </c>
      <c r="H116">
        <v>0</v>
      </c>
      <c r="I116">
        <v>116914</v>
      </c>
      <c r="J116">
        <v>61389</v>
      </c>
      <c r="K116">
        <v>1307</v>
      </c>
      <c r="L116">
        <v>0</v>
      </c>
      <c r="M116">
        <v>0</v>
      </c>
      <c r="N116">
        <v>15778</v>
      </c>
      <c r="O116">
        <v>332813</v>
      </c>
      <c r="P116">
        <v>332813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1496039</v>
      </c>
      <c r="AA116">
        <v>1643912</v>
      </c>
      <c r="AB116">
        <v>1519353</v>
      </c>
      <c r="AC116">
        <v>12155</v>
      </c>
      <c r="AD116">
        <v>0</v>
      </c>
      <c r="AE116">
        <v>112404</v>
      </c>
      <c r="AF116">
        <v>0</v>
      </c>
      <c r="AG116">
        <v>43613</v>
      </c>
      <c r="AH116">
        <v>0</v>
      </c>
      <c r="AI116">
        <v>68791</v>
      </c>
      <c r="AJ116">
        <v>0</v>
      </c>
      <c r="AK116">
        <v>0</v>
      </c>
    </row>
    <row r="117" spans="1:37" x14ac:dyDescent="0.2">
      <c r="A117">
        <v>96810900</v>
      </c>
      <c r="B117">
        <v>200406</v>
      </c>
      <c r="C117">
        <v>304882</v>
      </c>
      <c r="D117">
        <v>352144</v>
      </c>
      <c r="E117">
        <v>105820</v>
      </c>
      <c r="F117">
        <v>204896</v>
      </c>
      <c r="G117">
        <v>0</v>
      </c>
      <c r="H117">
        <v>27154</v>
      </c>
      <c r="I117">
        <v>4375</v>
      </c>
      <c r="J117">
        <v>0</v>
      </c>
      <c r="K117">
        <v>9899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352144</v>
      </c>
      <c r="AA117">
        <v>-47262</v>
      </c>
      <c r="AB117">
        <v>208000</v>
      </c>
      <c r="AC117">
        <v>29646</v>
      </c>
      <c r="AD117">
        <v>0</v>
      </c>
      <c r="AE117">
        <v>-284908</v>
      </c>
      <c r="AF117">
        <v>0</v>
      </c>
      <c r="AG117">
        <v>0</v>
      </c>
      <c r="AH117">
        <v>-267941</v>
      </c>
      <c r="AI117">
        <v>-16967</v>
      </c>
      <c r="AJ117">
        <v>0</v>
      </c>
      <c r="AK117">
        <v>0</v>
      </c>
    </row>
    <row r="118" spans="1:37" x14ac:dyDescent="0.2">
      <c r="A118">
        <v>99514870</v>
      </c>
      <c r="B118">
        <v>200406</v>
      </c>
      <c r="C118">
        <v>2287299</v>
      </c>
      <c r="D118">
        <v>1911476</v>
      </c>
      <c r="E118">
        <v>0</v>
      </c>
      <c r="F118">
        <v>0</v>
      </c>
      <c r="G118">
        <v>8754</v>
      </c>
      <c r="H118">
        <v>0</v>
      </c>
      <c r="I118">
        <v>20436</v>
      </c>
      <c r="J118">
        <v>33514</v>
      </c>
      <c r="K118">
        <v>7292</v>
      </c>
      <c r="L118">
        <v>0</v>
      </c>
      <c r="M118">
        <v>8932</v>
      </c>
      <c r="N118">
        <v>0</v>
      </c>
      <c r="O118">
        <v>1832548</v>
      </c>
      <c r="P118">
        <v>1832548</v>
      </c>
      <c r="Q118">
        <v>0</v>
      </c>
      <c r="R118">
        <v>5370</v>
      </c>
      <c r="S118">
        <v>0</v>
      </c>
      <c r="T118">
        <v>0</v>
      </c>
      <c r="U118">
        <v>0</v>
      </c>
      <c r="V118">
        <v>5370</v>
      </c>
      <c r="W118">
        <v>5370</v>
      </c>
      <c r="X118">
        <v>0</v>
      </c>
      <c r="Y118">
        <v>0</v>
      </c>
      <c r="Z118">
        <v>1916846</v>
      </c>
      <c r="AA118">
        <v>370453</v>
      </c>
      <c r="AB118">
        <v>669502</v>
      </c>
      <c r="AC118">
        <v>5859</v>
      </c>
      <c r="AD118">
        <v>5658</v>
      </c>
      <c r="AE118">
        <v>-310566</v>
      </c>
      <c r="AF118">
        <v>0</v>
      </c>
      <c r="AG118">
        <v>0</v>
      </c>
      <c r="AH118">
        <v>-252305</v>
      </c>
      <c r="AI118">
        <v>-58261</v>
      </c>
      <c r="AJ118">
        <v>0</v>
      </c>
      <c r="AK118">
        <v>0</v>
      </c>
    </row>
    <row r="119" spans="1:37" x14ac:dyDescent="0.2">
      <c r="A119">
        <v>96538310</v>
      </c>
      <c r="B119">
        <v>200409</v>
      </c>
      <c r="C119">
        <v>6623428</v>
      </c>
      <c r="D119">
        <v>5670719</v>
      </c>
      <c r="E119">
        <v>0</v>
      </c>
      <c r="F119">
        <v>7316</v>
      </c>
      <c r="G119">
        <v>655496</v>
      </c>
      <c r="H119">
        <v>212430</v>
      </c>
      <c r="I119">
        <v>106151</v>
      </c>
      <c r="J119">
        <v>53556</v>
      </c>
      <c r="K119">
        <v>6154</v>
      </c>
      <c r="L119">
        <v>0</v>
      </c>
      <c r="M119">
        <v>0</v>
      </c>
      <c r="N119">
        <v>0</v>
      </c>
      <c r="O119">
        <v>4629616</v>
      </c>
      <c r="P119">
        <v>4629616</v>
      </c>
      <c r="Q119">
        <v>0</v>
      </c>
      <c r="R119">
        <v>32445</v>
      </c>
      <c r="S119">
        <v>0</v>
      </c>
      <c r="T119">
        <v>0</v>
      </c>
      <c r="U119">
        <v>0</v>
      </c>
      <c r="V119">
        <v>32445</v>
      </c>
      <c r="W119">
        <v>32445</v>
      </c>
      <c r="X119">
        <v>0</v>
      </c>
      <c r="Y119">
        <v>0</v>
      </c>
      <c r="Z119">
        <v>5703164</v>
      </c>
      <c r="AA119">
        <v>920264</v>
      </c>
      <c r="AB119">
        <v>1206521</v>
      </c>
      <c r="AC119">
        <v>0</v>
      </c>
      <c r="AD119">
        <v>0</v>
      </c>
      <c r="AE119">
        <v>-286257</v>
      </c>
      <c r="AF119">
        <v>0</v>
      </c>
      <c r="AG119">
        <v>0</v>
      </c>
      <c r="AH119">
        <v>-455343</v>
      </c>
      <c r="AI119">
        <v>169086</v>
      </c>
      <c r="AJ119">
        <v>0</v>
      </c>
      <c r="AK119">
        <v>0</v>
      </c>
    </row>
    <row r="120" spans="1:37" x14ac:dyDescent="0.2">
      <c r="A120">
        <v>96539080</v>
      </c>
      <c r="B120">
        <v>200409</v>
      </c>
      <c r="C120">
        <v>33091816</v>
      </c>
      <c r="D120">
        <v>29283070</v>
      </c>
      <c r="E120">
        <v>4954163</v>
      </c>
      <c r="F120">
        <v>6317981</v>
      </c>
      <c r="G120">
        <v>7321768</v>
      </c>
      <c r="H120">
        <v>0</v>
      </c>
      <c r="I120">
        <v>27227</v>
      </c>
      <c r="J120">
        <v>118286</v>
      </c>
      <c r="K120">
        <v>11342</v>
      </c>
      <c r="L120">
        <v>0</v>
      </c>
      <c r="M120">
        <v>0</v>
      </c>
      <c r="N120">
        <v>0</v>
      </c>
      <c r="O120">
        <v>10532303</v>
      </c>
      <c r="P120">
        <v>10529969</v>
      </c>
      <c r="Q120">
        <v>2334</v>
      </c>
      <c r="R120">
        <v>68215</v>
      </c>
      <c r="S120">
        <v>0</v>
      </c>
      <c r="T120">
        <v>0</v>
      </c>
      <c r="U120">
        <v>0</v>
      </c>
      <c r="V120">
        <v>68215</v>
      </c>
      <c r="W120">
        <v>64911</v>
      </c>
      <c r="X120">
        <v>3304</v>
      </c>
      <c r="Y120">
        <v>0</v>
      </c>
      <c r="Z120">
        <v>29351285</v>
      </c>
      <c r="AA120">
        <v>3740531</v>
      </c>
      <c r="AB120">
        <v>797138</v>
      </c>
      <c r="AC120">
        <v>15146</v>
      </c>
      <c r="AD120">
        <v>0</v>
      </c>
      <c r="AE120">
        <v>2928247</v>
      </c>
      <c r="AF120">
        <v>0</v>
      </c>
      <c r="AG120">
        <v>2624426</v>
      </c>
      <c r="AH120">
        <v>0</v>
      </c>
      <c r="AI120">
        <v>303821</v>
      </c>
      <c r="AJ120">
        <v>0</v>
      </c>
      <c r="AK120">
        <v>0</v>
      </c>
    </row>
    <row r="121" spans="1:37" x14ac:dyDescent="0.2">
      <c r="A121">
        <v>96542350</v>
      </c>
      <c r="B121">
        <v>200409</v>
      </c>
      <c r="C121">
        <v>14456897</v>
      </c>
      <c r="D121">
        <v>12421698</v>
      </c>
      <c r="E121">
        <v>0</v>
      </c>
      <c r="F121">
        <v>0</v>
      </c>
      <c r="G121">
        <v>157331</v>
      </c>
      <c r="H121">
        <v>0</v>
      </c>
      <c r="I121">
        <v>55990</v>
      </c>
      <c r="J121">
        <v>42542</v>
      </c>
      <c r="K121">
        <v>17952</v>
      </c>
      <c r="L121">
        <v>0</v>
      </c>
      <c r="M121">
        <v>0</v>
      </c>
      <c r="N121">
        <v>0</v>
      </c>
      <c r="O121">
        <v>12147883</v>
      </c>
      <c r="P121">
        <v>12147883</v>
      </c>
      <c r="Q121">
        <v>0</v>
      </c>
      <c r="R121">
        <v>67367</v>
      </c>
      <c r="S121">
        <v>0</v>
      </c>
      <c r="T121">
        <v>0</v>
      </c>
      <c r="U121">
        <v>0</v>
      </c>
      <c r="V121">
        <v>67367</v>
      </c>
      <c r="W121">
        <v>67367</v>
      </c>
      <c r="X121">
        <v>0</v>
      </c>
      <c r="Y121">
        <v>0</v>
      </c>
      <c r="Z121">
        <v>12489065</v>
      </c>
      <c r="AA121">
        <v>1967832</v>
      </c>
      <c r="AB121">
        <v>1512907</v>
      </c>
      <c r="AC121">
        <v>23043</v>
      </c>
      <c r="AD121">
        <v>0</v>
      </c>
      <c r="AE121">
        <v>431882</v>
      </c>
      <c r="AF121">
        <v>0</v>
      </c>
      <c r="AG121">
        <v>301666</v>
      </c>
      <c r="AH121">
        <v>0</v>
      </c>
      <c r="AI121">
        <v>130216</v>
      </c>
      <c r="AJ121">
        <v>0</v>
      </c>
      <c r="AK121">
        <v>0</v>
      </c>
    </row>
    <row r="122" spans="1:37" x14ac:dyDescent="0.2">
      <c r="A122">
        <v>96546470</v>
      </c>
      <c r="B122">
        <v>200409</v>
      </c>
      <c r="C122">
        <v>22178808</v>
      </c>
      <c r="D122">
        <v>7707085</v>
      </c>
      <c r="E122">
        <v>0</v>
      </c>
      <c r="F122">
        <v>0</v>
      </c>
      <c r="G122">
        <v>0</v>
      </c>
      <c r="H122">
        <v>685181</v>
      </c>
      <c r="I122">
        <v>61398</v>
      </c>
      <c r="J122">
        <v>266624</v>
      </c>
      <c r="K122">
        <v>20798</v>
      </c>
      <c r="L122">
        <v>1050742</v>
      </c>
      <c r="M122">
        <v>0</v>
      </c>
      <c r="N122">
        <v>0</v>
      </c>
      <c r="O122">
        <v>5622342</v>
      </c>
      <c r="P122">
        <v>5601924</v>
      </c>
      <c r="Q122">
        <v>20418</v>
      </c>
      <c r="R122">
        <v>6426042</v>
      </c>
      <c r="S122">
        <v>0</v>
      </c>
      <c r="T122">
        <v>0</v>
      </c>
      <c r="U122">
        <v>2886306</v>
      </c>
      <c r="V122">
        <v>3135187</v>
      </c>
      <c r="W122">
        <v>2800403</v>
      </c>
      <c r="X122">
        <v>334784</v>
      </c>
      <c r="Y122">
        <v>404549</v>
      </c>
      <c r="Z122">
        <v>14133127</v>
      </c>
      <c r="AA122">
        <v>8045681</v>
      </c>
      <c r="AB122">
        <v>361960</v>
      </c>
      <c r="AC122">
        <v>6877</v>
      </c>
      <c r="AD122">
        <v>0</v>
      </c>
      <c r="AE122">
        <v>7676844</v>
      </c>
      <c r="AF122">
        <v>0</v>
      </c>
      <c r="AG122">
        <v>6776097</v>
      </c>
      <c r="AH122">
        <v>0</v>
      </c>
      <c r="AI122">
        <v>900747</v>
      </c>
      <c r="AJ122">
        <v>0</v>
      </c>
      <c r="AK122">
        <v>0</v>
      </c>
    </row>
    <row r="123" spans="1:37" x14ac:dyDescent="0.2">
      <c r="A123">
        <v>96559030</v>
      </c>
      <c r="B123">
        <v>200409</v>
      </c>
      <c r="C123">
        <v>11511212</v>
      </c>
      <c r="D123">
        <v>9880565</v>
      </c>
      <c r="E123">
        <v>1706976</v>
      </c>
      <c r="F123">
        <v>743341</v>
      </c>
      <c r="G123">
        <v>36546</v>
      </c>
      <c r="H123">
        <v>0</v>
      </c>
      <c r="I123">
        <v>621894</v>
      </c>
      <c r="J123">
        <v>110278</v>
      </c>
      <c r="K123">
        <v>14362</v>
      </c>
      <c r="L123">
        <v>0</v>
      </c>
      <c r="M123">
        <v>0</v>
      </c>
      <c r="N123">
        <v>0</v>
      </c>
      <c r="O123">
        <v>6647168</v>
      </c>
      <c r="P123">
        <v>6628819</v>
      </c>
      <c r="Q123">
        <v>18349</v>
      </c>
      <c r="R123">
        <v>56484</v>
      </c>
      <c r="S123">
        <v>0</v>
      </c>
      <c r="T123">
        <v>0</v>
      </c>
      <c r="U123">
        <v>0</v>
      </c>
      <c r="V123">
        <v>53000</v>
      </c>
      <c r="W123">
        <v>53000</v>
      </c>
      <c r="X123">
        <v>0</v>
      </c>
      <c r="Y123">
        <v>3484</v>
      </c>
      <c r="Z123">
        <v>9937049</v>
      </c>
      <c r="AA123">
        <v>1574163</v>
      </c>
      <c r="AB123">
        <v>836517</v>
      </c>
      <c r="AC123">
        <v>15893</v>
      </c>
      <c r="AD123">
        <v>0</v>
      </c>
      <c r="AE123">
        <v>721753</v>
      </c>
      <c r="AF123">
        <v>0</v>
      </c>
      <c r="AG123">
        <v>508836</v>
      </c>
      <c r="AH123">
        <v>0</v>
      </c>
      <c r="AI123">
        <v>212917</v>
      </c>
      <c r="AJ123">
        <v>0</v>
      </c>
      <c r="AK123">
        <v>0</v>
      </c>
    </row>
    <row r="124" spans="1:37" x14ac:dyDescent="0.2">
      <c r="A124">
        <v>96598280</v>
      </c>
      <c r="B124">
        <v>200409</v>
      </c>
      <c r="C124">
        <v>2426265</v>
      </c>
      <c r="D124">
        <v>1554187</v>
      </c>
      <c r="E124">
        <v>653339</v>
      </c>
      <c r="F124">
        <v>145459</v>
      </c>
      <c r="G124">
        <v>4410</v>
      </c>
      <c r="H124">
        <v>374261</v>
      </c>
      <c r="I124">
        <v>361361</v>
      </c>
      <c r="J124">
        <v>0</v>
      </c>
      <c r="K124">
        <v>7307</v>
      </c>
      <c r="L124">
        <v>0</v>
      </c>
      <c r="M124">
        <v>0</v>
      </c>
      <c r="N124">
        <v>0</v>
      </c>
      <c r="O124">
        <v>8050</v>
      </c>
      <c r="P124">
        <v>8050</v>
      </c>
      <c r="Q124">
        <v>0</v>
      </c>
      <c r="R124">
        <v>235537</v>
      </c>
      <c r="S124">
        <v>0</v>
      </c>
      <c r="T124">
        <v>0</v>
      </c>
      <c r="U124">
        <v>235537</v>
      </c>
      <c r="V124">
        <v>0</v>
      </c>
      <c r="W124">
        <v>0</v>
      </c>
      <c r="X124">
        <v>0</v>
      </c>
      <c r="Y124">
        <v>0</v>
      </c>
      <c r="Z124">
        <v>1789724</v>
      </c>
      <c r="AA124">
        <v>636541</v>
      </c>
      <c r="AB124">
        <v>734802</v>
      </c>
      <c r="AC124">
        <v>12903</v>
      </c>
      <c r="AD124">
        <v>7711</v>
      </c>
      <c r="AE124">
        <v>-118875</v>
      </c>
      <c r="AF124">
        <v>0</v>
      </c>
      <c r="AG124">
        <v>0</v>
      </c>
      <c r="AH124">
        <v>-124592</v>
      </c>
      <c r="AI124">
        <v>5717</v>
      </c>
      <c r="AJ124">
        <v>0</v>
      </c>
      <c r="AK124">
        <v>0</v>
      </c>
    </row>
    <row r="125" spans="1:37" x14ac:dyDescent="0.2">
      <c r="A125">
        <v>96656420</v>
      </c>
      <c r="B125">
        <v>200409</v>
      </c>
      <c r="C125">
        <v>10034174</v>
      </c>
      <c r="D125">
        <v>8222545</v>
      </c>
      <c r="E125">
        <v>3169126</v>
      </c>
      <c r="F125">
        <v>0</v>
      </c>
      <c r="G125">
        <v>1501194</v>
      </c>
      <c r="H125">
        <v>0</v>
      </c>
      <c r="I125">
        <v>241184</v>
      </c>
      <c r="J125">
        <v>61052</v>
      </c>
      <c r="K125">
        <v>13989</v>
      </c>
      <c r="L125">
        <v>15838</v>
      </c>
      <c r="M125">
        <v>0</v>
      </c>
      <c r="N125">
        <v>12173</v>
      </c>
      <c r="O125">
        <v>3207989</v>
      </c>
      <c r="P125">
        <v>3207989</v>
      </c>
      <c r="Q125">
        <v>0</v>
      </c>
      <c r="R125">
        <v>50000</v>
      </c>
      <c r="S125">
        <v>0</v>
      </c>
      <c r="T125">
        <v>0</v>
      </c>
      <c r="U125">
        <v>0</v>
      </c>
      <c r="V125">
        <v>50000</v>
      </c>
      <c r="W125">
        <v>50000</v>
      </c>
      <c r="X125">
        <v>0</v>
      </c>
      <c r="Y125">
        <v>0</v>
      </c>
      <c r="Z125">
        <v>8272545</v>
      </c>
      <c r="AA125">
        <v>1761629</v>
      </c>
      <c r="AB125">
        <v>407474</v>
      </c>
      <c r="AC125">
        <v>7742</v>
      </c>
      <c r="AD125">
        <v>0</v>
      </c>
      <c r="AE125">
        <v>1346413</v>
      </c>
      <c r="AF125">
        <v>0</v>
      </c>
      <c r="AG125">
        <v>1160520</v>
      </c>
      <c r="AH125">
        <v>0</v>
      </c>
      <c r="AI125">
        <v>185893</v>
      </c>
      <c r="AJ125">
        <v>0</v>
      </c>
      <c r="AK125">
        <v>0</v>
      </c>
    </row>
    <row r="126" spans="1:37" x14ac:dyDescent="0.2">
      <c r="A126">
        <v>96669240</v>
      </c>
      <c r="B126">
        <v>200409</v>
      </c>
      <c r="C126">
        <v>571120</v>
      </c>
      <c r="D126">
        <v>249952</v>
      </c>
      <c r="E126">
        <v>97317</v>
      </c>
      <c r="F126">
        <v>37813</v>
      </c>
      <c r="G126">
        <v>0</v>
      </c>
      <c r="H126">
        <v>0</v>
      </c>
      <c r="I126">
        <v>109139</v>
      </c>
      <c r="J126">
        <v>369</v>
      </c>
      <c r="K126">
        <v>484</v>
      </c>
      <c r="L126">
        <v>4830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111968</v>
      </c>
      <c r="S126">
        <v>111968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361920</v>
      </c>
      <c r="AA126">
        <v>209200</v>
      </c>
      <c r="AB126">
        <v>209494</v>
      </c>
      <c r="AC126">
        <v>39314</v>
      </c>
      <c r="AD126">
        <v>0</v>
      </c>
      <c r="AE126">
        <v>-39608</v>
      </c>
      <c r="AF126">
        <v>0</v>
      </c>
      <c r="AG126">
        <v>0</v>
      </c>
      <c r="AH126">
        <v>-28055</v>
      </c>
      <c r="AI126">
        <v>-11553</v>
      </c>
      <c r="AJ126">
        <v>0</v>
      </c>
      <c r="AK126">
        <v>0</v>
      </c>
    </row>
    <row r="127" spans="1:37" x14ac:dyDescent="0.2">
      <c r="A127">
        <v>96722190</v>
      </c>
      <c r="B127">
        <v>200409</v>
      </c>
      <c r="C127">
        <v>1453963</v>
      </c>
      <c r="D127">
        <v>27131</v>
      </c>
      <c r="E127">
        <v>0</v>
      </c>
      <c r="F127">
        <v>0</v>
      </c>
      <c r="G127">
        <v>0</v>
      </c>
      <c r="H127">
        <v>0</v>
      </c>
      <c r="I127">
        <v>2237</v>
      </c>
      <c r="J127">
        <v>24858</v>
      </c>
      <c r="K127">
        <v>36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1244137</v>
      </c>
      <c r="S127">
        <v>0</v>
      </c>
      <c r="T127">
        <v>0</v>
      </c>
      <c r="U127">
        <v>1244137</v>
      </c>
      <c r="V127">
        <v>0</v>
      </c>
      <c r="W127">
        <v>0</v>
      </c>
      <c r="X127">
        <v>0</v>
      </c>
      <c r="Y127">
        <v>0</v>
      </c>
      <c r="Z127">
        <v>1271268</v>
      </c>
      <c r="AA127">
        <v>182695</v>
      </c>
      <c r="AB127">
        <v>271183</v>
      </c>
      <c r="AC127">
        <v>15307</v>
      </c>
      <c r="AD127">
        <v>1181</v>
      </c>
      <c r="AE127">
        <v>-104976</v>
      </c>
      <c r="AF127">
        <v>0</v>
      </c>
      <c r="AG127">
        <v>0</v>
      </c>
      <c r="AH127">
        <v>-108663</v>
      </c>
      <c r="AI127">
        <v>3687</v>
      </c>
      <c r="AJ127">
        <v>0</v>
      </c>
      <c r="AK127">
        <v>0</v>
      </c>
    </row>
    <row r="128" spans="1:37" x14ac:dyDescent="0.2">
      <c r="A128">
        <v>96722710</v>
      </c>
      <c r="B128">
        <v>200409</v>
      </c>
      <c r="C128">
        <v>2873851</v>
      </c>
      <c r="D128">
        <v>2124888</v>
      </c>
      <c r="E128">
        <v>1086599</v>
      </c>
      <c r="F128">
        <v>501059</v>
      </c>
      <c r="G128">
        <v>0</v>
      </c>
      <c r="H128">
        <v>246210</v>
      </c>
      <c r="I128">
        <v>93953</v>
      </c>
      <c r="J128">
        <v>4959</v>
      </c>
      <c r="K128">
        <v>6263</v>
      </c>
      <c r="L128">
        <v>0</v>
      </c>
      <c r="M128">
        <v>0</v>
      </c>
      <c r="N128">
        <v>0</v>
      </c>
      <c r="O128">
        <v>185845</v>
      </c>
      <c r="P128">
        <v>175312</v>
      </c>
      <c r="Q128">
        <v>10533</v>
      </c>
      <c r="R128">
        <v>155154</v>
      </c>
      <c r="S128">
        <v>0</v>
      </c>
      <c r="T128">
        <v>0</v>
      </c>
      <c r="U128">
        <v>137664</v>
      </c>
      <c r="V128">
        <v>17490</v>
      </c>
      <c r="W128">
        <v>17490</v>
      </c>
      <c r="X128">
        <v>0</v>
      </c>
      <c r="Y128">
        <v>0</v>
      </c>
      <c r="Z128">
        <v>2280042</v>
      </c>
      <c r="AA128">
        <v>593809</v>
      </c>
      <c r="AB128">
        <v>846275</v>
      </c>
      <c r="AC128">
        <v>16079</v>
      </c>
      <c r="AD128">
        <v>0</v>
      </c>
      <c r="AE128">
        <v>-268545</v>
      </c>
      <c r="AF128">
        <v>0</v>
      </c>
      <c r="AG128">
        <v>0</v>
      </c>
      <c r="AH128">
        <v>-232239</v>
      </c>
      <c r="AI128">
        <v>-36306</v>
      </c>
      <c r="AJ128">
        <v>0</v>
      </c>
      <c r="AK128">
        <v>0</v>
      </c>
    </row>
    <row r="129" spans="1:37" x14ac:dyDescent="0.2">
      <c r="A129">
        <v>96777060</v>
      </c>
      <c r="B129">
        <v>200409</v>
      </c>
      <c r="C129">
        <v>5458192</v>
      </c>
      <c r="D129">
        <v>3794777</v>
      </c>
      <c r="E129">
        <v>878269</v>
      </c>
      <c r="F129">
        <v>81392</v>
      </c>
      <c r="G129">
        <v>1452629</v>
      </c>
      <c r="H129">
        <v>160654</v>
      </c>
      <c r="I129">
        <v>49396</v>
      </c>
      <c r="J129">
        <v>24940</v>
      </c>
      <c r="K129">
        <v>9635</v>
      </c>
      <c r="L129">
        <v>0</v>
      </c>
      <c r="M129">
        <v>0</v>
      </c>
      <c r="N129">
        <v>0</v>
      </c>
      <c r="O129">
        <v>1137862</v>
      </c>
      <c r="P129">
        <v>1137862</v>
      </c>
      <c r="Q129">
        <v>0</v>
      </c>
      <c r="R129">
        <v>63037</v>
      </c>
      <c r="S129">
        <v>0</v>
      </c>
      <c r="T129">
        <v>0</v>
      </c>
      <c r="U129">
        <v>0</v>
      </c>
      <c r="V129">
        <v>63037</v>
      </c>
      <c r="W129">
        <v>63037</v>
      </c>
      <c r="X129">
        <v>0</v>
      </c>
      <c r="Y129">
        <v>0</v>
      </c>
      <c r="Z129">
        <v>3857814</v>
      </c>
      <c r="AA129">
        <v>1600378</v>
      </c>
      <c r="AB129">
        <v>758368</v>
      </c>
      <c r="AC129">
        <v>14409</v>
      </c>
      <c r="AD129">
        <v>266</v>
      </c>
      <c r="AE129">
        <v>827335</v>
      </c>
      <c r="AF129">
        <v>0</v>
      </c>
      <c r="AG129">
        <v>879290</v>
      </c>
      <c r="AH129">
        <v>0</v>
      </c>
      <c r="AI129">
        <v>151845</v>
      </c>
      <c r="AJ129">
        <v>-203800</v>
      </c>
      <c r="AK129">
        <v>0</v>
      </c>
    </row>
    <row r="130" spans="1:37" x14ac:dyDescent="0.2">
      <c r="A130">
        <v>96778070</v>
      </c>
      <c r="B130">
        <v>200409</v>
      </c>
      <c r="C130">
        <v>5324595</v>
      </c>
      <c r="D130">
        <v>4054798</v>
      </c>
      <c r="E130">
        <v>860357</v>
      </c>
      <c r="F130">
        <v>172085</v>
      </c>
      <c r="G130">
        <v>0</v>
      </c>
      <c r="H130">
        <v>0</v>
      </c>
      <c r="I130">
        <v>425242</v>
      </c>
      <c r="J130">
        <v>13893</v>
      </c>
      <c r="K130">
        <v>5432</v>
      </c>
      <c r="L130">
        <v>0</v>
      </c>
      <c r="M130">
        <v>0</v>
      </c>
      <c r="N130">
        <v>0</v>
      </c>
      <c r="O130">
        <v>2577789</v>
      </c>
      <c r="P130">
        <v>2577789</v>
      </c>
      <c r="Q130">
        <v>0</v>
      </c>
      <c r="R130">
        <v>6462</v>
      </c>
      <c r="S130">
        <v>0</v>
      </c>
      <c r="T130">
        <v>0</v>
      </c>
      <c r="U130">
        <v>0</v>
      </c>
      <c r="V130">
        <v>6462</v>
      </c>
      <c r="W130">
        <v>6462</v>
      </c>
      <c r="X130">
        <v>0</v>
      </c>
      <c r="Y130">
        <v>0</v>
      </c>
      <c r="Z130">
        <v>4061260</v>
      </c>
      <c r="AA130">
        <v>1263335</v>
      </c>
      <c r="AB130">
        <v>1411638</v>
      </c>
      <c r="AC130">
        <v>125379</v>
      </c>
      <c r="AD130">
        <v>0</v>
      </c>
      <c r="AE130">
        <v>-273682</v>
      </c>
      <c r="AF130">
        <v>0</v>
      </c>
      <c r="AG130">
        <v>0</v>
      </c>
      <c r="AH130">
        <v>-189858</v>
      </c>
      <c r="AI130">
        <v>-83824</v>
      </c>
      <c r="AJ130">
        <v>0</v>
      </c>
      <c r="AK130">
        <v>0</v>
      </c>
    </row>
    <row r="131" spans="1:37" x14ac:dyDescent="0.2">
      <c r="A131">
        <v>96781330</v>
      </c>
      <c r="B131">
        <v>200409</v>
      </c>
      <c r="C131">
        <v>2735748</v>
      </c>
      <c r="D131">
        <v>2210928</v>
      </c>
      <c r="E131">
        <v>1470</v>
      </c>
      <c r="F131">
        <v>0</v>
      </c>
      <c r="G131">
        <v>0</v>
      </c>
      <c r="H131">
        <v>0</v>
      </c>
      <c r="I131">
        <v>123002</v>
      </c>
      <c r="J131">
        <v>189041</v>
      </c>
      <c r="K131">
        <v>4375</v>
      </c>
      <c r="L131">
        <v>0</v>
      </c>
      <c r="M131">
        <v>8369</v>
      </c>
      <c r="N131">
        <v>0</v>
      </c>
      <c r="O131">
        <v>1884671</v>
      </c>
      <c r="P131">
        <v>1884671</v>
      </c>
      <c r="Q131">
        <v>0</v>
      </c>
      <c r="R131">
        <v>80045</v>
      </c>
      <c r="S131">
        <v>54823</v>
      </c>
      <c r="T131">
        <v>0</v>
      </c>
      <c r="U131">
        <v>0</v>
      </c>
      <c r="V131">
        <v>25222</v>
      </c>
      <c r="W131">
        <v>25222</v>
      </c>
      <c r="X131">
        <v>0</v>
      </c>
      <c r="Y131">
        <v>0</v>
      </c>
      <c r="Z131">
        <v>2290973</v>
      </c>
      <c r="AA131">
        <v>444775</v>
      </c>
      <c r="AB131">
        <v>400000</v>
      </c>
      <c r="AC131">
        <v>118402</v>
      </c>
      <c r="AD131">
        <v>0</v>
      </c>
      <c r="AE131">
        <v>-73627</v>
      </c>
      <c r="AF131">
        <v>0</v>
      </c>
      <c r="AG131">
        <v>0</v>
      </c>
      <c r="AH131">
        <v>-79013</v>
      </c>
      <c r="AI131">
        <v>81956</v>
      </c>
      <c r="AJ131">
        <v>0</v>
      </c>
      <c r="AK131">
        <v>-76570</v>
      </c>
    </row>
    <row r="132" spans="1:37" x14ac:dyDescent="0.2">
      <c r="A132">
        <v>96786870</v>
      </c>
      <c r="B132">
        <v>200409</v>
      </c>
      <c r="C132">
        <v>708260</v>
      </c>
      <c r="D132">
        <v>423441</v>
      </c>
      <c r="E132">
        <v>0</v>
      </c>
      <c r="F132">
        <v>300105</v>
      </c>
      <c r="G132">
        <v>100753</v>
      </c>
      <c r="H132">
        <v>0</v>
      </c>
      <c r="I132">
        <v>18852</v>
      </c>
      <c r="J132">
        <v>1329</v>
      </c>
      <c r="K132">
        <v>2402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125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125</v>
      </c>
      <c r="Z132">
        <v>423566</v>
      </c>
      <c r="AA132">
        <v>284694</v>
      </c>
      <c r="AB132">
        <v>186657</v>
      </c>
      <c r="AC132">
        <v>3547</v>
      </c>
      <c r="AD132">
        <v>0</v>
      </c>
      <c r="AE132">
        <v>94490</v>
      </c>
      <c r="AF132">
        <v>0</v>
      </c>
      <c r="AG132">
        <v>56034</v>
      </c>
      <c r="AH132">
        <v>0</v>
      </c>
      <c r="AI132">
        <v>38456</v>
      </c>
      <c r="AJ132">
        <v>0</v>
      </c>
      <c r="AK132">
        <v>0</v>
      </c>
    </row>
    <row r="133" spans="1:37" x14ac:dyDescent="0.2">
      <c r="A133">
        <v>96795510</v>
      </c>
      <c r="B133">
        <v>200409</v>
      </c>
      <c r="C133">
        <v>3408987</v>
      </c>
      <c r="D133">
        <v>1563210</v>
      </c>
      <c r="E133">
        <v>924850</v>
      </c>
      <c r="F133">
        <v>44970</v>
      </c>
      <c r="G133">
        <v>2162</v>
      </c>
      <c r="H133">
        <v>0</v>
      </c>
      <c r="I133">
        <v>88569</v>
      </c>
      <c r="J133">
        <v>67179</v>
      </c>
      <c r="K133">
        <v>1499</v>
      </c>
      <c r="L133">
        <v>5959</v>
      </c>
      <c r="M133">
        <v>0</v>
      </c>
      <c r="N133">
        <v>52076</v>
      </c>
      <c r="O133">
        <v>375946</v>
      </c>
      <c r="P133">
        <v>375946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1563210</v>
      </c>
      <c r="AA133">
        <v>1845777</v>
      </c>
      <c r="AB133">
        <v>1519353</v>
      </c>
      <c r="AC133">
        <v>28868</v>
      </c>
      <c r="AD133">
        <v>0</v>
      </c>
      <c r="AE133">
        <v>297556</v>
      </c>
      <c r="AF133">
        <v>0</v>
      </c>
      <c r="AG133">
        <v>44089</v>
      </c>
      <c r="AH133">
        <v>0</v>
      </c>
      <c r="AI133">
        <v>253467</v>
      </c>
      <c r="AJ133">
        <v>0</v>
      </c>
      <c r="AK133">
        <v>0</v>
      </c>
    </row>
    <row r="134" spans="1:37" x14ac:dyDescent="0.2">
      <c r="A134">
        <v>99514870</v>
      </c>
      <c r="B134">
        <v>200409</v>
      </c>
      <c r="C134">
        <v>2047247</v>
      </c>
      <c r="D134">
        <v>1680939</v>
      </c>
      <c r="E134">
        <v>0</v>
      </c>
      <c r="F134">
        <v>217866</v>
      </c>
      <c r="G134">
        <v>9492</v>
      </c>
      <c r="H134">
        <v>0</v>
      </c>
      <c r="I134">
        <v>16202</v>
      </c>
      <c r="J134">
        <v>31740</v>
      </c>
      <c r="K134">
        <v>8356</v>
      </c>
      <c r="L134">
        <v>0</v>
      </c>
      <c r="M134">
        <v>8482</v>
      </c>
      <c r="N134">
        <v>0</v>
      </c>
      <c r="O134">
        <v>1388801</v>
      </c>
      <c r="P134">
        <v>1388801</v>
      </c>
      <c r="Q134">
        <v>0</v>
      </c>
      <c r="R134">
        <v>10337</v>
      </c>
      <c r="S134">
        <v>0</v>
      </c>
      <c r="T134">
        <v>0</v>
      </c>
      <c r="U134">
        <v>0</v>
      </c>
      <c r="V134">
        <v>10337</v>
      </c>
      <c r="W134">
        <v>10337</v>
      </c>
      <c r="X134">
        <v>0</v>
      </c>
      <c r="Y134">
        <v>0</v>
      </c>
      <c r="Z134">
        <v>1691276</v>
      </c>
      <c r="AA134">
        <v>355971</v>
      </c>
      <c r="AB134">
        <v>669502</v>
      </c>
      <c r="AC134">
        <v>13223</v>
      </c>
      <c r="AD134">
        <v>5713</v>
      </c>
      <c r="AE134">
        <v>-332467</v>
      </c>
      <c r="AF134">
        <v>0</v>
      </c>
      <c r="AG134">
        <v>0</v>
      </c>
      <c r="AH134">
        <v>-255058</v>
      </c>
      <c r="AI134">
        <v>-77409</v>
      </c>
      <c r="AJ134">
        <v>0</v>
      </c>
      <c r="AK134">
        <v>0</v>
      </c>
    </row>
    <row r="135" spans="1:37" x14ac:dyDescent="0.2">
      <c r="A135">
        <v>96538310</v>
      </c>
      <c r="B135">
        <v>200412</v>
      </c>
      <c r="C135">
        <v>9000006</v>
      </c>
      <c r="D135">
        <v>7748834</v>
      </c>
      <c r="E135">
        <v>1</v>
      </c>
      <c r="F135">
        <v>27324</v>
      </c>
      <c r="G135">
        <v>437972</v>
      </c>
      <c r="H135">
        <v>80490</v>
      </c>
      <c r="I135">
        <v>136243</v>
      </c>
      <c r="J135">
        <v>44513</v>
      </c>
      <c r="K135">
        <v>8216</v>
      </c>
      <c r="L135">
        <v>0</v>
      </c>
      <c r="M135">
        <v>0</v>
      </c>
      <c r="N135">
        <v>0</v>
      </c>
      <c r="O135">
        <v>7014075</v>
      </c>
      <c r="P135">
        <v>7014075</v>
      </c>
      <c r="Q135">
        <v>0</v>
      </c>
      <c r="R135">
        <v>25207</v>
      </c>
      <c r="S135">
        <v>0</v>
      </c>
      <c r="T135">
        <v>0</v>
      </c>
      <c r="U135">
        <v>0</v>
      </c>
      <c r="V135">
        <v>25207</v>
      </c>
      <c r="W135">
        <v>25207</v>
      </c>
      <c r="X135">
        <v>0</v>
      </c>
      <c r="Y135">
        <v>0</v>
      </c>
      <c r="Z135">
        <v>7774041</v>
      </c>
      <c r="AA135">
        <v>1225965</v>
      </c>
      <c r="AB135">
        <v>1466821</v>
      </c>
      <c r="AC135">
        <v>0</v>
      </c>
      <c r="AD135">
        <v>6593</v>
      </c>
      <c r="AE135">
        <v>-247449</v>
      </c>
      <c r="AF135">
        <v>0</v>
      </c>
      <c r="AG135">
        <v>0</v>
      </c>
      <c r="AH135">
        <v>-458025</v>
      </c>
      <c r="AI135">
        <v>210576</v>
      </c>
      <c r="AJ135">
        <v>0</v>
      </c>
      <c r="AK135">
        <v>0</v>
      </c>
    </row>
    <row r="136" spans="1:37" x14ac:dyDescent="0.2">
      <c r="A136">
        <v>96539080</v>
      </c>
      <c r="B136">
        <v>200412</v>
      </c>
      <c r="C136">
        <v>29313142</v>
      </c>
      <c r="D136">
        <v>25535572</v>
      </c>
      <c r="E136">
        <v>2633795</v>
      </c>
      <c r="F136">
        <v>10957274</v>
      </c>
      <c r="G136">
        <v>1634793</v>
      </c>
      <c r="H136">
        <v>0</v>
      </c>
      <c r="I136">
        <v>139659</v>
      </c>
      <c r="J136">
        <v>67532</v>
      </c>
      <c r="K136">
        <v>13565</v>
      </c>
      <c r="L136">
        <v>0</v>
      </c>
      <c r="M136">
        <v>0</v>
      </c>
      <c r="N136">
        <v>0</v>
      </c>
      <c r="O136">
        <v>10088954</v>
      </c>
      <c r="P136">
        <v>10073962</v>
      </c>
      <c r="Q136">
        <v>14992</v>
      </c>
      <c r="R136">
        <v>73876</v>
      </c>
      <c r="S136">
        <v>0</v>
      </c>
      <c r="T136">
        <v>0</v>
      </c>
      <c r="U136">
        <v>0</v>
      </c>
      <c r="V136">
        <v>73876</v>
      </c>
      <c r="W136">
        <v>72112</v>
      </c>
      <c r="X136">
        <v>1764</v>
      </c>
      <c r="Y136">
        <v>0</v>
      </c>
      <c r="Z136">
        <v>25609448</v>
      </c>
      <c r="AA136">
        <v>3703694</v>
      </c>
      <c r="AB136">
        <v>817067</v>
      </c>
      <c r="AC136">
        <v>0</v>
      </c>
      <c r="AD136">
        <v>0</v>
      </c>
      <c r="AE136">
        <v>2886627</v>
      </c>
      <c r="AF136">
        <v>0</v>
      </c>
      <c r="AG136">
        <v>2639879</v>
      </c>
      <c r="AH136">
        <v>0</v>
      </c>
      <c r="AI136">
        <v>246748</v>
      </c>
      <c r="AJ136">
        <v>0</v>
      </c>
      <c r="AK136">
        <v>0</v>
      </c>
    </row>
    <row r="137" spans="1:37" x14ac:dyDescent="0.2">
      <c r="A137">
        <v>96542350</v>
      </c>
      <c r="B137">
        <v>200412</v>
      </c>
      <c r="C137">
        <v>11449207</v>
      </c>
      <c r="D137">
        <v>9562932</v>
      </c>
      <c r="E137">
        <v>0</v>
      </c>
      <c r="F137">
        <v>84916</v>
      </c>
      <c r="G137">
        <v>944121</v>
      </c>
      <c r="H137">
        <v>0</v>
      </c>
      <c r="I137">
        <v>159561</v>
      </c>
      <c r="J137">
        <v>88825</v>
      </c>
      <c r="K137">
        <v>17739</v>
      </c>
      <c r="L137">
        <v>16951</v>
      </c>
      <c r="M137">
        <v>0</v>
      </c>
      <c r="N137">
        <v>0</v>
      </c>
      <c r="O137">
        <v>8250819</v>
      </c>
      <c r="P137">
        <v>8250819</v>
      </c>
      <c r="Q137">
        <v>0</v>
      </c>
      <c r="R137">
        <v>97040</v>
      </c>
      <c r="S137">
        <v>0</v>
      </c>
      <c r="T137">
        <v>0</v>
      </c>
      <c r="U137">
        <v>0</v>
      </c>
      <c r="V137">
        <v>97040</v>
      </c>
      <c r="W137">
        <v>97040</v>
      </c>
      <c r="X137">
        <v>0</v>
      </c>
      <c r="Y137">
        <v>0</v>
      </c>
      <c r="Z137">
        <v>9659972</v>
      </c>
      <c r="AA137">
        <v>1789235</v>
      </c>
      <c r="AB137">
        <v>1545028</v>
      </c>
      <c r="AC137">
        <v>0</v>
      </c>
      <c r="AD137">
        <v>0</v>
      </c>
      <c r="AE137">
        <v>244207</v>
      </c>
      <c r="AF137">
        <v>0</v>
      </c>
      <c r="AG137">
        <v>303442</v>
      </c>
      <c r="AH137">
        <v>0</v>
      </c>
      <c r="AI137">
        <v>-59235</v>
      </c>
      <c r="AJ137">
        <v>0</v>
      </c>
      <c r="AK137">
        <v>0</v>
      </c>
    </row>
    <row r="138" spans="1:37" x14ac:dyDescent="0.2">
      <c r="A138">
        <v>96546470</v>
      </c>
      <c r="B138">
        <v>200412</v>
      </c>
      <c r="C138">
        <v>22223715</v>
      </c>
      <c r="D138">
        <v>8847333</v>
      </c>
      <c r="E138">
        <v>0</v>
      </c>
      <c r="F138">
        <v>0</v>
      </c>
      <c r="G138">
        <v>0</v>
      </c>
      <c r="H138">
        <v>2435645</v>
      </c>
      <c r="I138">
        <v>57745</v>
      </c>
      <c r="J138">
        <v>191741</v>
      </c>
      <c r="K138">
        <v>29774</v>
      </c>
      <c r="L138">
        <v>1021090</v>
      </c>
      <c r="M138">
        <v>0</v>
      </c>
      <c r="N138">
        <v>0</v>
      </c>
      <c r="O138">
        <v>5111338</v>
      </c>
      <c r="P138">
        <v>5090387</v>
      </c>
      <c r="Q138">
        <v>20951</v>
      </c>
      <c r="R138">
        <v>5226081</v>
      </c>
      <c r="S138">
        <v>0</v>
      </c>
      <c r="T138">
        <v>0</v>
      </c>
      <c r="U138">
        <v>1937890</v>
      </c>
      <c r="V138">
        <v>2886054</v>
      </c>
      <c r="W138">
        <v>2546189</v>
      </c>
      <c r="X138">
        <v>339865</v>
      </c>
      <c r="Y138">
        <v>402137</v>
      </c>
      <c r="Z138">
        <v>14073414</v>
      </c>
      <c r="AA138">
        <v>8150301</v>
      </c>
      <c r="AB138">
        <v>371009</v>
      </c>
      <c r="AC138">
        <v>0</v>
      </c>
      <c r="AD138">
        <v>0</v>
      </c>
      <c r="AE138">
        <v>7779292</v>
      </c>
      <c r="AF138">
        <v>0</v>
      </c>
      <c r="AG138">
        <v>6816001</v>
      </c>
      <c r="AH138">
        <v>0</v>
      </c>
      <c r="AI138">
        <v>963291</v>
      </c>
      <c r="AJ138">
        <v>0</v>
      </c>
      <c r="AK138">
        <v>0</v>
      </c>
    </row>
    <row r="139" spans="1:37" x14ac:dyDescent="0.2">
      <c r="A139">
        <v>96559030</v>
      </c>
      <c r="B139">
        <v>200412</v>
      </c>
      <c r="C139">
        <v>12378545</v>
      </c>
      <c r="D139">
        <v>10679920</v>
      </c>
      <c r="E139">
        <v>601543</v>
      </c>
      <c r="F139">
        <v>608020</v>
      </c>
      <c r="G139">
        <v>22291</v>
      </c>
      <c r="H139">
        <v>0</v>
      </c>
      <c r="I139">
        <v>441563</v>
      </c>
      <c r="J139">
        <v>150357</v>
      </c>
      <c r="K139">
        <v>11996</v>
      </c>
      <c r="L139">
        <v>0</v>
      </c>
      <c r="M139">
        <v>0</v>
      </c>
      <c r="N139">
        <v>0</v>
      </c>
      <c r="O139">
        <v>8844150</v>
      </c>
      <c r="P139">
        <v>8814603</v>
      </c>
      <c r="Q139">
        <v>29547</v>
      </c>
      <c r="R139">
        <v>56408</v>
      </c>
      <c r="S139">
        <v>0</v>
      </c>
      <c r="T139">
        <v>0</v>
      </c>
      <c r="U139">
        <v>0</v>
      </c>
      <c r="V139">
        <v>53000</v>
      </c>
      <c r="W139">
        <v>53000</v>
      </c>
      <c r="X139">
        <v>0</v>
      </c>
      <c r="Y139">
        <v>3408</v>
      </c>
      <c r="Z139">
        <v>10736328</v>
      </c>
      <c r="AA139">
        <v>1642217</v>
      </c>
      <c r="AB139">
        <v>857430</v>
      </c>
      <c r="AC139">
        <v>0</v>
      </c>
      <c r="AD139">
        <v>0</v>
      </c>
      <c r="AE139">
        <v>784787</v>
      </c>
      <c r="AF139">
        <v>0</v>
      </c>
      <c r="AG139">
        <v>511831</v>
      </c>
      <c r="AH139">
        <v>0</v>
      </c>
      <c r="AI139">
        <v>272956</v>
      </c>
      <c r="AJ139">
        <v>0</v>
      </c>
      <c r="AK139">
        <v>0</v>
      </c>
    </row>
    <row r="140" spans="1:37" x14ac:dyDescent="0.2">
      <c r="A140">
        <v>96598280</v>
      </c>
      <c r="B140">
        <v>200412</v>
      </c>
      <c r="C140">
        <v>2652867</v>
      </c>
      <c r="D140">
        <v>1764351</v>
      </c>
      <c r="E140">
        <v>614732</v>
      </c>
      <c r="F140">
        <v>253475</v>
      </c>
      <c r="G140">
        <v>4410</v>
      </c>
      <c r="H140">
        <v>523511</v>
      </c>
      <c r="I140">
        <v>296150</v>
      </c>
      <c r="J140">
        <v>0</v>
      </c>
      <c r="K140">
        <v>2730</v>
      </c>
      <c r="L140">
        <v>0</v>
      </c>
      <c r="M140">
        <v>0</v>
      </c>
      <c r="N140">
        <v>0</v>
      </c>
      <c r="O140">
        <v>69343</v>
      </c>
      <c r="P140">
        <v>69343</v>
      </c>
      <c r="Q140">
        <v>0</v>
      </c>
      <c r="R140">
        <v>234988</v>
      </c>
      <c r="S140">
        <v>0</v>
      </c>
      <c r="T140">
        <v>0</v>
      </c>
      <c r="U140">
        <v>234988</v>
      </c>
      <c r="V140">
        <v>0</v>
      </c>
      <c r="W140">
        <v>0</v>
      </c>
      <c r="X140">
        <v>0</v>
      </c>
      <c r="Y140">
        <v>0</v>
      </c>
      <c r="Z140">
        <v>1999339</v>
      </c>
      <c r="AA140">
        <v>653528</v>
      </c>
      <c r="AB140">
        <v>734802</v>
      </c>
      <c r="AC140">
        <v>15573</v>
      </c>
      <c r="AD140">
        <v>7711</v>
      </c>
      <c r="AE140">
        <v>-104558</v>
      </c>
      <c r="AF140">
        <v>0</v>
      </c>
      <c r="AG140">
        <v>0</v>
      </c>
      <c r="AH140">
        <v>-124592</v>
      </c>
      <c r="AI140">
        <v>20034</v>
      </c>
      <c r="AJ140">
        <v>0</v>
      </c>
      <c r="AK140">
        <v>0</v>
      </c>
    </row>
    <row r="141" spans="1:37" x14ac:dyDescent="0.2">
      <c r="A141">
        <v>96656420</v>
      </c>
      <c r="B141">
        <v>200412</v>
      </c>
      <c r="C141">
        <v>9990984</v>
      </c>
      <c r="D141">
        <v>8065804</v>
      </c>
      <c r="E141">
        <v>2934635</v>
      </c>
      <c r="F141">
        <v>36366</v>
      </c>
      <c r="G141">
        <v>1101983</v>
      </c>
      <c r="H141">
        <v>0</v>
      </c>
      <c r="I141">
        <v>227025</v>
      </c>
      <c r="J141">
        <v>80333</v>
      </c>
      <c r="K141">
        <v>17494</v>
      </c>
      <c r="L141">
        <v>23121</v>
      </c>
      <c r="M141">
        <v>0</v>
      </c>
      <c r="N141">
        <v>21514</v>
      </c>
      <c r="O141">
        <v>3623333</v>
      </c>
      <c r="P141">
        <v>3623333</v>
      </c>
      <c r="Q141">
        <v>0</v>
      </c>
      <c r="R141">
        <v>80000</v>
      </c>
      <c r="S141">
        <v>0</v>
      </c>
      <c r="T141">
        <v>0</v>
      </c>
      <c r="U141">
        <v>0</v>
      </c>
      <c r="V141">
        <v>80000</v>
      </c>
      <c r="W141">
        <v>80000</v>
      </c>
      <c r="X141">
        <v>0</v>
      </c>
      <c r="Y141">
        <v>0</v>
      </c>
      <c r="Z141">
        <v>8145804</v>
      </c>
      <c r="AA141">
        <v>1845180</v>
      </c>
      <c r="AB141">
        <v>417661</v>
      </c>
      <c r="AC141">
        <v>0</v>
      </c>
      <c r="AD141">
        <v>0</v>
      </c>
      <c r="AE141">
        <v>1427519</v>
      </c>
      <c r="AF141">
        <v>0</v>
      </c>
      <c r="AG141">
        <v>1167353</v>
      </c>
      <c r="AH141">
        <v>0</v>
      </c>
      <c r="AI141">
        <v>260166</v>
      </c>
      <c r="AJ141">
        <v>0</v>
      </c>
      <c r="AK141">
        <v>0</v>
      </c>
    </row>
    <row r="142" spans="1:37" x14ac:dyDescent="0.2">
      <c r="A142">
        <v>96722190</v>
      </c>
      <c r="B142">
        <v>200412</v>
      </c>
      <c r="C142">
        <v>1508923</v>
      </c>
      <c r="D142">
        <v>48578</v>
      </c>
      <c r="E142">
        <v>0</v>
      </c>
      <c r="F142">
        <v>0</v>
      </c>
      <c r="G142">
        <v>0</v>
      </c>
      <c r="H142">
        <v>4515</v>
      </c>
      <c r="I142">
        <v>43228</v>
      </c>
      <c r="J142">
        <v>299</v>
      </c>
      <c r="K142">
        <v>536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1253273</v>
      </c>
      <c r="S142">
        <v>0</v>
      </c>
      <c r="T142">
        <v>0</v>
      </c>
      <c r="U142">
        <v>1253273</v>
      </c>
      <c r="V142">
        <v>0</v>
      </c>
      <c r="W142">
        <v>0</v>
      </c>
      <c r="X142">
        <v>0</v>
      </c>
      <c r="Y142">
        <v>0</v>
      </c>
      <c r="Z142">
        <v>1301851</v>
      </c>
      <c r="AA142">
        <v>207072</v>
      </c>
      <c r="AB142">
        <v>288177</v>
      </c>
      <c r="AC142">
        <v>0</v>
      </c>
      <c r="AD142">
        <v>1188</v>
      </c>
      <c r="AE142">
        <v>-82293</v>
      </c>
      <c r="AF142">
        <v>0</v>
      </c>
      <c r="AG142">
        <v>0</v>
      </c>
      <c r="AH142">
        <v>-109303</v>
      </c>
      <c r="AI142">
        <v>27010</v>
      </c>
      <c r="AJ142">
        <v>0</v>
      </c>
      <c r="AK142">
        <v>0</v>
      </c>
    </row>
    <row r="143" spans="1:37" x14ac:dyDescent="0.2">
      <c r="A143">
        <v>96722710</v>
      </c>
      <c r="B143">
        <v>200412</v>
      </c>
      <c r="C143">
        <v>2430087</v>
      </c>
      <c r="D143">
        <v>1894134</v>
      </c>
      <c r="E143">
        <v>1100638</v>
      </c>
      <c r="F143">
        <v>179353</v>
      </c>
      <c r="G143">
        <v>0</v>
      </c>
      <c r="H143">
        <v>475478</v>
      </c>
      <c r="I143">
        <v>21394</v>
      </c>
      <c r="J143">
        <v>0</v>
      </c>
      <c r="K143">
        <v>7396</v>
      </c>
      <c r="L143">
        <v>0</v>
      </c>
      <c r="M143">
        <v>0</v>
      </c>
      <c r="N143">
        <v>0</v>
      </c>
      <c r="O143">
        <v>109875</v>
      </c>
      <c r="P143">
        <v>99313</v>
      </c>
      <c r="Q143">
        <v>10562</v>
      </c>
      <c r="R143">
        <v>151572</v>
      </c>
      <c r="S143">
        <v>0</v>
      </c>
      <c r="T143">
        <v>0</v>
      </c>
      <c r="U143">
        <v>138675</v>
      </c>
      <c r="V143">
        <v>12897</v>
      </c>
      <c r="W143">
        <v>12897</v>
      </c>
      <c r="X143">
        <v>0</v>
      </c>
      <c r="Y143">
        <v>0</v>
      </c>
      <c r="Z143">
        <v>2045706</v>
      </c>
      <c r="AA143">
        <v>384381</v>
      </c>
      <c r="AB143">
        <v>867432</v>
      </c>
      <c r="AC143">
        <v>0</v>
      </c>
      <c r="AD143">
        <v>0</v>
      </c>
      <c r="AE143">
        <v>-483051</v>
      </c>
      <c r="AF143">
        <v>0</v>
      </c>
      <c r="AG143">
        <v>0</v>
      </c>
      <c r="AH143">
        <v>-233606</v>
      </c>
      <c r="AI143">
        <v>-249445</v>
      </c>
      <c r="AJ143">
        <v>0</v>
      </c>
      <c r="AK143">
        <v>0</v>
      </c>
    </row>
    <row r="144" spans="1:37" x14ac:dyDescent="0.2">
      <c r="A144">
        <v>96777060</v>
      </c>
      <c r="B144">
        <v>200412</v>
      </c>
      <c r="C144">
        <v>16876748</v>
      </c>
      <c r="D144">
        <v>14269024</v>
      </c>
      <c r="E144">
        <v>3</v>
      </c>
      <c r="F144">
        <v>0</v>
      </c>
      <c r="G144">
        <v>12445070</v>
      </c>
      <c r="H144">
        <v>335376</v>
      </c>
      <c r="I144">
        <v>47218</v>
      </c>
      <c r="J144">
        <v>46976</v>
      </c>
      <c r="K144">
        <v>15389</v>
      </c>
      <c r="L144">
        <v>0</v>
      </c>
      <c r="M144">
        <v>0</v>
      </c>
      <c r="N144">
        <v>0</v>
      </c>
      <c r="O144">
        <v>1378992</v>
      </c>
      <c r="P144">
        <v>1378992</v>
      </c>
      <c r="Q144">
        <v>0</v>
      </c>
      <c r="R144">
        <v>69773</v>
      </c>
      <c r="S144">
        <v>0</v>
      </c>
      <c r="T144">
        <v>0</v>
      </c>
      <c r="U144">
        <v>0</v>
      </c>
      <c r="V144">
        <v>69773</v>
      </c>
      <c r="W144">
        <v>69773</v>
      </c>
      <c r="X144">
        <v>0</v>
      </c>
      <c r="Y144">
        <v>0</v>
      </c>
      <c r="Z144">
        <v>14338797</v>
      </c>
      <c r="AA144">
        <v>2537951</v>
      </c>
      <c r="AB144">
        <v>1548432</v>
      </c>
      <c r="AC144">
        <v>0</v>
      </c>
      <c r="AD144">
        <v>10601</v>
      </c>
      <c r="AE144">
        <v>978918</v>
      </c>
      <c r="AF144">
        <v>0</v>
      </c>
      <c r="AG144">
        <v>884467</v>
      </c>
      <c r="AH144">
        <v>0</v>
      </c>
      <c r="AI144">
        <v>299451</v>
      </c>
      <c r="AJ144">
        <v>-205000</v>
      </c>
      <c r="AK144">
        <v>0</v>
      </c>
    </row>
    <row r="145" spans="1:37" x14ac:dyDescent="0.2">
      <c r="A145">
        <v>96778070</v>
      </c>
      <c r="B145">
        <v>200412</v>
      </c>
      <c r="C145">
        <v>4017869</v>
      </c>
      <c r="D145">
        <v>2737946</v>
      </c>
      <c r="E145">
        <v>1716959</v>
      </c>
      <c r="F145">
        <v>393473</v>
      </c>
      <c r="G145">
        <v>2436</v>
      </c>
      <c r="H145">
        <v>0</v>
      </c>
      <c r="I145">
        <v>371835</v>
      </c>
      <c r="J145">
        <v>15389</v>
      </c>
      <c r="K145">
        <v>5962</v>
      </c>
      <c r="L145">
        <v>0</v>
      </c>
      <c r="M145">
        <v>0</v>
      </c>
      <c r="N145">
        <v>1154</v>
      </c>
      <c r="O145">
        <v>230738</v>
      </c>
      <c r="P145">
        <v>230738</v>
      </c>
      <c r="Q145">
        <v>0</v>
      </c>
      <c r="R145">
        <v>22116</v>
      </c>
      <c r="S145">
        <v>0</v>
      </c>
      <c r="T145">
        <v>0</v>
      </c>
      <c r="U145">
        <v>0</v>
      </c>
      <c r="V145">
        <v>22116</v>
      </c>
      <c r="W145">
        <v>22116</v>
      </c>
      <c r="X145">
        <v>0</v>
      </c>
      <c r="Y145">
        <v>0</v>
      </c>
      <c r="Z145">
        <v>2760062</v>
      </c>
      <c r="AA145">
        <v>1257807</v>
      </c>
      <c r="AB145">
        <v>1546074</v>
      </c>
      <c r="AC145">
        <v>0</v>
      </c>
      <c r="AD145">
        <v>0</v>
      </c>
      <c r="AE145">
        <v>-288267</v>
      </c>
      <c r="AF145">
        <v>0</v>
      </c>
      <c r="AG145">
        <v>0</v>
      </c>
      <c r="AH145">
        <v>-190976</v>
      </c>
      <c r="AI145">
        <v>-97291</v>
      </c>
      <c r="AJ145">
        <v>0</v>
      </c>
      <c r="AK145">
        <v>0</v>
      </c>
    </row>
    <row r="146" spans="1:37" x14ac:dyDescent="0.2">
      <c r="A146">
        <v>96781330</v>
      </c>
      <c r="B146">
        <v>200412</v>
      </c>
      <c r="C146">
        <v>2991734</v>
      </c>
      <c r="D146">
        <v>2455351</v>
      </c>
      <c r="E146">
        <v>214678</v>
      </c>
      <c r="F146">
        <v>0</v>
      </c>
      <c r="G146">
        <v>0</v>
      </c>
      <c r="H146">
        <v>0</v>
      </c>
      <c r="I146">
        <v>68636</v>
      </c>
      <c r="J146">
        <v>198169</v>
      </c>
      <c r="K146">
        <v>6912</v>
      </c>
      <c r="L146">
        <v>0</v>
      </c>
      <c r="M146">
        <v>4184</v>
      </c>
      <c r="N146">
        <v>5396</v>
      </c>
      <c r="O146">
        <v>1957376</v>
      </c>
      <c r="P146">
        <v>1957376</v>
      </c>
      <c r="Q146">
        <v>0</v>
      </c>
      <c r="R146">
        <v>78168</v>
      </c>
      <c r="S146">
        <v>49073</v>
      </c>
      <c r="T146">
        <v>0</v>
      </c>
      <c r="U146">
        <v>0</v>
      </c>
      <c r="V146">
        <v>29095</v>
      </c>
      <c r="W146">
        <v>29095</v>
      </c>
      <c r="X146">
        <v>0</v>
      </c>
      <c r="Y146">
        <v>0</v>
      </c>
      <c r="Z146">
        <v>2533519</v>
      </c>
      <c r="AA146">
        <v>458215</v>
      </c>
      <c r="AB146">
        <v>400000</v>
      </c>
      <c r="AC146">
        <v>121456</v>
      </c>
      <c r="AD146">
        <v>0</v>
      </c>
      <c r="AE146">
        <v>-63241</v>
      </c>
      <c r="AF146">
        <v>0</v>
      </c>
      <c r="AG146">
        <v>0</v>
      </c>
      <c r="AH146">
        <v>-79479</v>
      </c>
      <c r="AI146">
        <v>67585</v>
      </c>
      <c r="AJ146">
        <v>0</v>
      </c>
      <c r="AK146">
        <v>-51347</v>
      </c>
    </row>
    <row r="147" spans="1:37" x14ac:dyDescent="0.2">
      <c r="A147">
        <v>96786870</v>
      </c>
      <c r="B147">
        <v>200412</v>
      </c>
      <c r="C147">
        <v>900777</v>
      </c>
      <c r="D147">
        <v>605080</v>
      </c>
      <c r="E147">
        <v>0</v>
      </c>
      <c r="F147">
        <v>386723</v>
      </c>
      <c r="G147">
        <v>176862</v>
      </c>
      <c r="H147">
        <v>0</v>
      </c>
      <c r="I147">
        <v>28135</v>
      </c>
      <c r="J147">
        <v>765</v>
      </c>
      <c r="K147">
        <v>2048</v>
      </c>
      <c r="L147">
        <v>0</v>
      </c>
      <c r="M147">
        <v>9756</v>
      </c>
      <c r="N147">
        <v>791</v>
      </c>
      <c r="O147">
        <v>0</v>
      </c>
      <c r="P147">
        <v>0</v>
      </c>
      <c r="Q147">
        <v>0</v>
      </c>
      <c r="R147">
        <v>125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125</v>
      </c>
      <c r="Z147">
        <v>605205</v>
      </c>
      <c r="AA147">
        <v>295572</v>
      </c>
      <c r="AB147">
        <v>191323</v>
      </c>
      <c r="AC147">
        <v>0</v>
      </c>
      <c r="AD147">
        <v>0</v>
      </c>
      <c r="AE147">
        <v>104249</v>
      </c>
      <c r="AF147">
        <v>0</v>
      </c>
      <c r="AG147">
        <v>56365</v>
      </c>
      <c r="AH147">
        <v>0</v>
      </c>
      <c r="AI147">
        <v>47884</v>
      </c>
      <c r="AJ147">
        <v>0</v>
      </c>
      <c r="AK147">
        <v>0</v>
      </c>
    </row>
    <row r="148" spans="1:37" x14ac:dyDescent="0.2">
      <c r="A148">
        <v>96795510</v>
      </c>
      <c r="B148">
        <v>200412</v>
      </c>
      <c r="C148">
        <v>2816536</v>
      </c>
      <c r="D148">
        <v>977419</v>
      </c>
      <c r="E148">
        <v>47242</v>
      </c>
      <c r="F148">
        <v>0</v>
      </c>
      <c r="G148">
        <v>5552</v>
      </c>
      <c r="H148">
        <v>0</v>
      </c>
      <c r="I148">
        <v>106879</v>
      </c>
      <c r="J148">
        <v>33100</v>
      </c>
      <c r="K148">
        <v>5774</v>
      </c>
      <c r="L148">
        <v>0</v>
      </c>
      <c r="M148">
        <v>0</v>
      </c>
      <c r="N148">
        <v>51425</v>
      </c>
      <c r="O148">
        <v>727447</v>
      </c>
      <c r="P148">
        <v>727447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977419</v>
      </c>
      <c r="AA148">
        <v>1839117</v>
      </c>
      <c r="AB148">
        <v>1557337</v>
      </c>
      <c r="AC148">
        <v>0</v>
      </c>
      <c r="AD148">
        <v>0</v>
      </c>
      <c r="AE148">
        <v>281780</v>
      </c>
      <c r="AF148">
        <v>0</v>
      </c>
      <c r="AG148">
        <v>44349</v>
      </c>
      <c r="AH148">
        <v>0</v>
      </c>
      <c r="AI148">
        <v>281652</v>
      </c>
      <c r="AJ148">
        <v>-44221</v>
      </c>
      <c r="AK148">
        <v>0</v>
      </c>
    </row>
    <row r="149" spans="1:37" x14ac:dyDescent="0.2">
      <c r="A149">
        <v>99514870</v>
      </c>
      <c r="B149">
        <v>200412</v>
      </c>
      <c r="C149">
        <v>2291413</v>
      </c>
      <c r="D149">
        <v>1962178</v>
      </c>
      <c r="E149">
        <v>0</v>
      </c>
      <c r="F149">
        <v>75621</v>
      </c>
      <c r="G149">
        <v>725</v>
      </c>
      <c r="H149">
        <v>0</v>
      </c>
      <c r="I149">
        <v>17662</v>
      </c>
      <c r="J149">
        <v>29712</v>
      </c>
      <c r="K149">
        <v>8330</v>
      </c>
      <c r="L149">
        <v>0</v>
      </c>
      <c r="M149">
        <v>0</v>
      </c>
      <c r="N149">
        <v>0</v>
      </c>
      <c r="O149">
        <v>1830128</v>
      </c>
      <c r="P149">
        <v>1830128</v>
      </c>
      <c r="Q149">
        <v>0</v>
      </c>
      <c r="R149">
        <v>13295</v>
      </c>
      <c r="S149">
        <v>0</v>
      </c>
      <c r="T149">
        <v>0</v>
      </c>
      <c r="U149">
        <v>0</v>
      </c>
      <c r="V149">
        <v>13295</v>
      </c>
      <c r="W149">
        <v>13295</v>
      </c>
      <c r="X149">
        <v>0</v>
      </c>
      <c r="Y149">
        <v>0</v>
      </c>
      <c r="Z149">
        <v>1975473</v>
      </c>
      <c r="AA149">
        <v>315940</v>
      </c>
      <c r="AB149">
        <v>686742</v>
      </c>
      <c r="AC149">
        <v>0</v>
      </c>
      <c r="AD149">
        <v>5753</v>
      </c>
      <c r="AE149">
        <v>-376555</v>
      </c>
      <c r="AF149">
        <v>0</v>
      </c>
      <c r="AG149">
        <v>0</v>
      </c>
      <c r="AH149">
        <v>-256560</v>
      </c>
      <c r="AI149">
        <v>-119995</v>
      </c>
      <c r="AJ149">
        <v>0</v>
      </c>
      <c r="AK149">
        <v>0</v>
      </c>
    </row>
    <row r="150" spans="1:37" x14ac:dyDescent="0.2">
      <c r="A150">
        <v>96538310</v>
      </c>
      <c r="B150">
        <v>200503</v>
      </c>
      <c r="C150">
        <v>8292950</v>
      </c>
      <c r="D150">
        <v>6965163</v>
      </c>
      <c r="E150">
        <v>967893</v>
      </c>
      <c r="F150">
        <v>25684</v>
      </c>
      <c r="G150">
        <v>426448</v>
      </c>
      <c r="H150">
        <v>738282</v>
      </c>
      <c r="I150">
        <v>144057</v>
      </c>
      <c r="J150">
        <v>30477</v>
      </c>
      <c r="K150">
        <v>16782</v>
      </c>
      <c r="L150">
        <v>0</v>
      </c>
      <c r="M150">
        <v>0</v>
      </c>
      <c r="N150">
        <v>0</v>
      </c>
      <c r="O150">
        <v>4615540</v>
      </c>
      <c r="P150">
        <v>4615540</v>
      </c>
      <c r="Q150">
        <v>0</v>
      </c>
      <c r="R150">
        <v>59108</v>
      </c>
      <c r="S150">
        <v>0</v>
      </c>
      <c r="T150">
        <v>0</v>
      </c>
      <c r="U150">
        <v>0</v>
      </c>
      <c r="V150">
        <v>59108</v>
      </c>
      <c r="W150">
        <v>59108</v>
      </c>
      <c r="X150">
        <v>0</v>
      </c>
      <c r="Y150">
        <v>0</v>
      </c>
      <c r="Z150">
        <v>7024271</v>
      </c>
      <c r="AA150">
        <v>1268679</v>
      </c>
      <c r="AB150">
        <v>1455086</v>
      </c>
      <c r="AC150">
        <v>0</v>
      </c>
      <c r="AD150">
        <v>6593</v>
      </c>
      <c r="AE150">
        <v>-193000</v>
      </c>
      <c r="AF150">
        <v>0</v>
      </c>
      <c r="AG150">
        <v>0</v>
      </c>
      <c r="AH150">
        <v>-245469</v>
      </c>
      <c r="AI150">
        <v>52469</v>
      </c>
      <c r="AJ150">
        <v>0</v>
      </c>
      <c r="AK150">
        <v>0</v>
      </c>
    </row>
    <row r="151" spans="1:37" x14ac:dyDescent="0.2">
      <c r="A151">
        <v>96539080</v>
      </c>
      <c r="B151">
        <v>200503</v>
      </c>
      <c r="C151">
        <v>25549915</v>
      </c>
      <c r="D151">
        <v>21943297</v>
      </c>
      <c r="E151">
        <v>3289145</v>
      </c>
      <c r="F151">
        <v>8690760</v>
      </c>
      <c r="G151">
        <v>1478724</v>
      </c>
      <c r="H151">
        <v>0</v>
      </c>
      <c r="I151">
        <v>1070491</v>
      </c>
      <c r="J151">
        <v>125480</v>
      </c>
      <c r="K151">
        <v>22839</v>
      </c>
      <c r="L151">
        <v>0</v>
      </c>
      <c r="M151">
        <v>0</v>
      </c>
      <c r="N151">
        <v>0</v>
      </c>
      <c r="O151">
        <v>7265858</v>
      </c>
      <c r="P151">
        <v>7252663</v>
      </c>
      <c r="Q151">
        <v>13195</v>
      </c>
      <c r="R151">
        <v>73876</v>
      </c>
      <c r="S151">
        <v>0</v>
      </c>
      <c r="T151">
        <v>0</v>
      </c>
      <c r="U151">
        <v>0</v>
      </c>
      <c r="V151">
        <v>73876</v>
      </c>
      <c r="W151">
        <v>72112</v>
      </c>
      <c r="X151">
        <v>1764</v>
      </c>
      <c r="Y151">
        <v>0</v>
      </c>
      <c r="Z151">
        <v>22017173</v>
      </c>
      <c r="AA151">
        <v>3532742</v>
      </c>
      <c r="AB151">
        <v>817067</v>
      </c>
      <c r="AC151">
        <v>-6537</v>
      </c>
      <c r="AD151">
        <v>0</v>
      </c>
      <c r="AE151">
        <v>2722212</v>
      </c>
      <c r="AF151">
        <v>2863534</v>
      </c>
      <c r="AG151">
        <v>0</v>
      </c>
      <c r="AH151">
        <v>0</v>
      </c>
      <c r="AI151">
        <v>-141322</v>
      </c>
      <c r="AJ151">
        <v>0</v>
      </c>
      <c r="AK151">
        <v>0</v>
      </c>
    </row>
    <row r="152" spans="1:37" x14ac:dyDescent="0.2">
      <c r="A152">
        <v>96542350</v>
      </c>
      <c r="B152">
        <v>200503</v>
      </c>
      <c r="C152">
        <v>9768453</v>
      </c>
      <c r="D152">
        <v>7851086</v>
      </c>
      <c r="E152">
        <v>0</v>
      </c>
      <c r="F152">
        <v>257804</v>
      </c>
      <c r="G152">
        <v>803729</v>
      </c>
      <c r="H152">
        <v>0</v>
      </c>
      <c r="I152">
        <v>142666</v>
      </c>
      <c r="J152">
        <v>30060</v>
      </c>
      <c r="K152">
        <v>19950</v>
      </c>
      <c r="L152">
        <v>14977</v>
      </c>
      <c r="M152">
        <v>0</v>
      </c>
      <c r="N152">
        <v>0</v>
      </c>
      <c r="O152">
        <v>6581900</v>
      </c>
      <c r="P152">
        <v>6581900</v>
      </c>
      <c r="Q152">
        <v>0</v>
      </c>
      <c r="R152">
        <v>83184</v>
      </c>
      <c r="S152">
        <v>0</v>
      </c>
      <c r="T152">
        <v>0</v>
      </c>
      <c r="U152">
        <v>0</v>
      </c>
      <c r="V152">
        <v>83184</v>
      </c>
      <c r="W152">
        <v>83184</v>
      </c>
      <c r="X152">
        <v>0</v>
      </c>
      <c r="Y152">
        <v>0</v>
      </c>
      <c r="Z152">
        <v>7934270</v>
      </c>
      <c r="AA152">
        <v>1834183</v>
      </c>
      <c r="AB152">
        <v>1545028</v>
      </c>
      <c r="AC152">
        <v>-12360</v>
      </c>
      <c r="AD152">
        <v>0</v>
      </c>
      <c r="AE152">
        <v>301515</v>
      </c>
      <c r="AF152">
        <v>0</v>
      </c>
      <c r="AG152">
        <v>242254</v>
      </c>
      <c r="AH152">
        <v>0</v>
      </c>
      <c r="AI152">
        <v>59261</v>
      </c>
      <c r="AJ152">
        <v>0</v>
      </c>
      <c r="AK152">
        <v>0</v>
      </c>
    </row>
    <row r="153" spans="1:37" x14ac:dyDescent="0.2">
      <c r="A153">
        <v>96546470</v>
      </c>
      <c r="B153">
        <v>200503</v>
      </c>
      <c r="C153">
        <v>16249198</v>
      </c>
      <c r="D153">
        <v>5086993</v>
      </c>
      <c r="E153">
        <v>0</v>
      </c>
      <c r="F153">
        <v>0</v>
      </c>
      <c r="G153">
        <v>0</v>
      </c>
      <c r="H153">
        <v>1394144</v>
      </c>
      <c r="I153">
        <v>67274</v>
      </c>
      <c r="J153">
        <v>162041</v>
      </c>
      <c r="K153">
        <v>17001</v>
      </c>
      <c r="L153">
        <v>934077</v>
      </c>
      <c r="M153">
        <v>0</v>
      </c>
      <c r="N153">
        <v>0</v>
      </c>
      <c r="O153">
        <v>2512456</v>
      </c>
      <c r="P153">
        <v>2491261</v>
      </c>
      <c r="Q153">
        <v>21195</v>
      </c>
      <c r="R153">
        <v>3071394</v>
      </c>
      <c r="S153">
        <v>0</v>
      </c>
      <c r="T153">
        <v>0</v>
      </c>
      <c r="U153">
        <v>0</v>
      </c>
      <c r="V153">
        <v>2677676</v>
      </c>
      <c r="W153">
        <v>2327993</v>
      </c>
      <c r="X153">
        <v>349683</v>
      </c>
      <c r="Y153">
        <v>393718</v>
      </c>
      <c r="Z153">
        <v>8158387</v>
      </c>
      <c r="AA153">
        <v>8090811</v>
      </c>
      <c r="AB153">
        <v>371009</v>
      </c>
      <c r="AC153">
        <v>-2968</v>
      </c>
      <c r="AD153">
        <v>0</v>
      </c>
      <c r="AE153">
        <v>7722770</v>
      </c>
      <c r="AF153">
        <v>0</v>
      </c>
      <c r="AG153">
        <v>7717058</v>
      </c>
      <c r="AH153">
        <v>0</v>
      </c>
      <c r="AI153">
        <v>5712</v>
      </c>
      <c r="AJ153">
        <v>0</v>
      </c>
      <c r="AK153">
        <v>0</v>
      </c>
    </row>
    <row r="154" spans="1:37" x14ac:dyDescent="0.2">
      <c r="A154">
        <v>96559030</v>
      </c>
      <c r="B154">
        <v>200503</v>
      </c>
      <c r="C154">
        <v>12122535</v>
      </c>
      <c r="D154">
        <v>10319688</v>
      </c>
      <c r="E154">
        <v>601992</v>
      </c>
      <c r="F154">
        <v>744418</v>
      </c>
      <c r="G154">
        <v>83436</v>
      </c>
      <c r="H154">
        <v>0</v>
      </c>
      <c r="I154">
        <v>699877</v>
      </c>
      <c r="J154">
        <v>101080</v>
      </c>
      <c r="K154">
        <v>22265</v>
      </c>
      <c r="L154">
        <v>0</v>
      </c>
      <c r="M154">
        <v>0</v>
      </c>
      <c r="N154">
        <v>0</v>
      </c>
      <c r="O154">
        <v>8066620</v>
      </c>
      <c r="P154">
        <v>8050708</v>
      </c>
      <c r="Q154">
        <v>15912</v>
      </c>
      <c r="R154">
        <v>56159</v>
      </c>
      <c r="S154">
        <v>0</v>
      </c>
      <c r="T154">
        <v>0</v>
      </c>
      <c r="U154">
        <v>0</v>
      </c>
      <c r="V154">
        <v>53000</v>
      </c>
      <c r="W154">
        <v>53000</v>
      </c>
      <c r="X154">
        <v>0</v>
      </c>
      <c r="Y154">
        <v>3159</v>
      </c>
      <c r="Z154">
        <v>10375847</v>
      </c>
      <c r="AA154">
        <v>1746688</v>
      </c>
      <c r="AB154">
        <v>857430</v>
      </c>
      <c r="AC154">
        <v>-6860</v>
      </c>
      <c r="AD154">
        <v>0</v>
      </c>
      <c r="AE154">
        <v>896118</v>
      </c>
      <c r="AF154">
        <v>0</v>
      </c>
      <c r="AG154">
        <v>778509</v>
      </c>
      <c r="AH154">
        <v>0</v>
      </c>
      <c r="AI154">
        <v>117609</v>
      </c>
      <c r="AJ154">
        <v>0</v>
      </c>
      <c r="AK154">
        <v>0</v>
      </c>
    </row>
    <row r="155" spans="1:37" x14ac:dyDescent="0.2">
      <c r="A155">
        <v>96598280</v>
      </c>
      <c r="B155">
        <v>200503</v>
      </c>
      <c r="C155">
        <v>2674971</v>
      </c>
      <c r="D155">
        <v>1790097</v>
      </c>
      <c r="E155">
        <v>580644</v>
      </c>
      <c r="F155">
        <v>361050</v>
      </c>
      <c r="G155">
        <v>4410</v>
      </c>
      <c r="H155">
        <v>535197</v>
      </c>
      <c r="I155">
        <v>285365</v>
      </c>
      <c r="J155">
        <v>0</v>
      </c>
      <c r="K155">
        <v>4297</v>
      </c>
      <c r="L155">
        <v>0</v>
      </c>
      <c r="M155">
        <v>0</v>
      </c>
      <c r="N155">
        <v>0</v>
      </c>
      <c r="O155">
        <v>19134</v>
      </c>
      <c r="P155">
        <v>19134</v>
      </c>
      <c r="Q155">
        <v>0</v>
      </c>
      <c r="R155">
        <v>231072</v>
      </c>
      <c r="S155">
        <v>0</v>
      </c>
      <c r="T155">
        <v>0</v>
      </c>
      <c r="U155">
        <v>231072</v>
      </c>
      <c r="V155">
        <v>0</v>
      </c>
      <c r="W155">
        <v>0</v>
      </c>
      <c r="X155">
        <v>0</v>
      </c>
      <c r="Y155">
        <v>0</v>
      </c>
      <c r="Z155">
        <v>2021169</v>
      </c>
      <c r="AA155">
        <v>653802</v>
      </c>
      <c r="AB155">
        <v>734802</v>
      </c>
      <c r="AC155">
        <v>10344</v>
      </c>
      <c r="AD155">
        <v>7711</v>
      </c>
      <c r="AE155">
        <v>-99055</v>
      </c>
      <c r="AF155">
        <v>0</v>
      </c>
      <c r="AG155">
        <v>0</v>
      </c>
      <c r="AH155">
        <v>-104558</v>
      </c>
      <c r="AI155">
        <v>5503</v>
      </c>
      <c r="AJ155">
        <v>0</v>
      </c>
      <c r="AK155">
        <v>0</v>
      </c>
    </row>
    <row r="156" spans="1:37" x14ac:dyDescent="0.2">
      <c r="A156">
        <v>96656420</v>
      </c>
      <c r="B156">
        <v>200503</v>
      </c>
      <c r="C156">
        <v>6676903</v>
      </c>
      <c r="D156">
        <v>4694517</v>
      </c>
      <c r="E156">
        <v>1824193</v>
      </c>
      <c r="F156">
        <v>86475</v>
      </c>
      <c r="G156">
        <v>400868</v>
      </c>
      <c r="H156">
        <v>0</v>
      </c>
      <c r="I156">
        <v>200907</v>
      </c>
      <c r="J156">
        <v>67858</v>
      </c>
      <c r="K156">
        <v>16530</v>
      </c>
      <c r="L156">
        <v>7248</v>
      </c>
      <c r="M156">
        <v>0</v>
      </c>
      <c r="N156">
        <v>20186</v>
      </c>
      <c r="O156">
        <v>2070252</v>
      </c>
      <c r="P156">
        <v>2070252</v>
      </c>
      <c r="Q156">
        <v>0</v>
      </c>
      <c r="R156">
        <v>80000</v>
      </c>
      <c r="S156">
        <v>0</v>
      </c>
      <c r="T156">
        <v>0</v>
      </c>
      <c r="U156">
        <v>0</v>
      </c>
      <c r="V156">
        <v>80000</v>
      </c>
      <c r="W156">
        <v>80000</v>
      </c>
      <c r="X156">
        <v>0</v>
      </c>
      <c r="Y156">
        <v>0</v>
      </c>
      <c r="Z156">
        <v>4774517</v>
      </c>
      <c r="AA156">
        <v>1902386</v>
      </c>
      <c r="AB156">
        <v>417661</v>
      </c>
      <c r="AC156">
        <v>0</v>
      </c>
      <c r="AD156">
        <v>0</v>
      </c>
      <c r="AE156">
        <v>1484725</v>
      </c>
      <c r="AF156">
        <v>0</v>
      </c>
      <c r="AG156">
        <v>1427519</v>
      </c>
      <c r="AH156">
        <v>0</v>
      </c>
      <c r="AI156">
        <v>57206</v>
      </c>
      <c r="AJ156">
        <v>0</v>
      </c>
      <c r="AK156">
        <v>0</v>
      </c>
    </row>
    <row r="157" spans="1:37" x14ac:dyDescent="0.2">
      <c r="A157">
        <v>96722190</v>
      </c>
      <c r="B157">
        <v>200503</v>
      </c>
      <c r="C157">
        <v>1754856</v>
      </c>
      <c r="D157">
        <v>302861</v>
      </c>
      <c r="E157">
        <v>0</v>
      </c>
      <c r="F157">
        <v>213936</v>
      </c>
      <c r="G157">
        <v>0</v>
      </c>
      <c r="H157">
        <v>0</v>
      </c>
      <c r="I157">
        <v>49089</v>
      </c>
      <c r="J157">
        <v>39816</v>
      </c>
      <c r="K157">
        <v>20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1244713</v>
      </c>
      <c r="S157">
        <v>0</v>
      </c>
      <c r="T157">
        <v>0</v>
      </c>
      <c r="U157">
        <v>1244713</v>
      </c>
      <c r="V157">
        <v>0</v>
      </c>
      <c r="W157">
        <v>0</v>
      </c>
      <c r="X157">
        <v>0</v>
      </c>
      <c r="Y157">
        <v>0</v>
      </c>
      <c r="Z157">
        <v>1547574</v>
      </c>
      <c r="AA157">
        <v>207282</v>
      </c>
      <c r="AB157">
        <v>271183</v>
      </c>
      <c r="AC157">
        <v>16994</v>
      </c>
      <c r="AD157">
        <v>1188</v>
      </c>
      <c r="AE157">
        <v>-82083</v>
      </c>
      <c r="AF157">
        <v>0</v>
      </c>
      <c r="AG157">
        <v>0</v>
      </c>
      <c r="AH157">
        <v>-82293</v>
      </c>
      <c r="AI157">
        <v>210</v>
      </c>
      <c r="AJ157">
        <v>0</v>
      </c>
      <c r="AK157">
        <v>0</v>
      </c>
    </row>
    <row r="158" spans="1:37" x14ac:dyDescent="0.2">
      <c r="A158">
        <v>96722710</v>
      </c>
      <c r="B158">
        <v>200503</v>
      </c>
      <c r="C158">
        <v>2030590</v>
      </c>
      <c r="D158">
        <v>672664</v>
      </c>
      <c r="E158">
        <v>168066</v>
      </c>
      <c r="F158">
        <v>53609</v>
      </c>
      <c r="G158">
        <v>0</v>
      </c>
      <c r="H158">
        <v>377374</v>
      </c>
      <c r="I158">
        <v>26444</v>
      </c>
      <c r="J158">
        <v>0</v>
      </c>
      <c r="K158">
        <v>4934</v>
      </c>
      <c r="L158">
        <v>0</v>
      </c>
      <c r="M158">
        <v>0</v>
      </c>
      <c r="N158">
        <v>0</v>
      </c>
      <c r="O158">
        <v>42237</v>
      </c>
      <c r="P158">
        <v>34398</v>
      </c>
      <c r="Q158">
        <v>7839</v>
      </c>
      <c r="R158">
        <v>1010294</v>
      </c>
      <c r="S158">
        <v>866819</v>
      </c>
      <c r="T158">
        <v>0</v>
      </c>
      <c r="U158">
        <v>134798</v>
      </c>
      <c r="V158">
        <v>8677</v>
      </c>
      <c r="W158">
        <v>8677</v>
      </c>
      <c r="X158">
        <v>0</v>
      </c>
      <c r="Y158">
        <v>0</v>
      </c>
      <c r="Z158">
        <v>1682958</v>
      </c>
      <c r="AA158">
        <v>347632</v>
      </c>
      <c r="AB158">
        <v>867432</v>
      </c>
      <c r="AC158">
        <v>-6939</v>
      </c>
      <c r="AD158">
        <v>0</v>
      </c>
      <c r="AE158">
        <v>-512861</v>
      </c>
      <c r="AF158">
        <v>0</v>
      </c>
      <c r="AG158">
        <v>0</v>
      </c>
      <c r="AH158">
        <v>-479187</v>
      </c>
      <c r="AI158">
        <v>-33674</v>
      </c>
      <c r="AJ158">
        <v>0</v>
      </c>
      <c r="AK158">
        <v>0</v>
      </c>
    </row>
    <row r="159" spans="1:37" x14ac:dyDescent="0.2">
      <c r="A159">
        <v>96777060</v>
      </c>
      <c r="B159">
        <v>200503</v>
      </c>
      <c r="C159">
        <v>9529675</v>
      </c>
      <c r="D159">
        <v>6908702</v>
      </c>
      <c r="E159">
        <v>3087527</v>
      </c>
      <c r="F159">
        <v>176797</v>
      </c>
      <c r="G159">
        <v>724994</v>
      </c>
      <c r="H159">
        <v>439871</v>
      </c>
      <c r="I159">
        <v>22590</v>
      </c>
      <c r="J159">
        <v>20587</v>
      </c>
      <c r="K159">
        <v>7256</v>
      </c>
      <c r="L159">
        <v>0</v>
      </c>
      <c r="M159">
        <v>0</v>
      </c>
      <c r="N159">
        <v>0</v>
      </c>
      <c r="O159">
        <v>2429080</v>
      </c>
      <c r="P159">
        <v>2429080</v>
      </c>
      <c r="Q159">
        <v>0</v>
      </c>
      <c r="R159">
        <v>57659</v>
      </c>
      <c r="S159">
        <v>0</v>
      </c>
      <c r="T159">
        <v>0</v>
      </c>
      <c r="U159">
        <v>0</v>
      </c>
      <c r="V159">
        <v>57659</v>
      </c>
      <c r="W159">
        <v>57659</v>
      </c>
      <c r="X159">
        <v>0</v>
      </c>
      <c r="Y159">
        <v>0</v>
      </c>
      <c r="Z159">
        <v>6966361</v>
      </c>
      <c r="AA159">
        <v>2563314</v>
      </c>
      <c r="AB159">
        <v>1548432</v>
      </c>
      <c r="AC159">
        <v>-12387</v>
      </c>
      <c r="AD159">
        <v>10516</v>
      </c>
      <c r="AE159">
        <v>1016753</v>
      </c>
      <c r="AF159">
        <v>0</v>
      </c>
      <c r="AG159">
        <v>1174448</v>
      </c>
      <c r="AH159">
        <v>0</v>
      </c>
      <c r="AI159">
        <v>45665</v>
      </c>
      <c r="AJ159">
        <v>-203360</v>
      </c>
      <c r="AK159">
        <v>0</v>
      </c>
    </row>
    <row r="160" spans="1:37" x14ac:dyDescent="0.2">
      <c r="A160">
        <v>96778070</v>
      </c>
      <c r="B160">
        <v>200503</v>
      </c>
      <c r="C160">
        <v>3673842</v>
      </c>
      <c r="D160">
        <v>2463220</v>
      </c>
      <c r="E160">
        <v>1296416</v>
      </c>
      <c r="F160">
        <v>0</v>
      </c>
      <c r="G160">
        <v>2504</v>
      </c>
      <c r="H160">
        <v>0</v>
      </c>
      <c r="I160">
        <v>1114756</v>
      </c>
      <c r="J160">
        <v>11204</v>
      </c>
      <c r="K160">
        <v>6446</v>
      </c>
      <c r="L160">
        <v>0</v>
      </c>
      <c r="M160">
        <v>0</v>
      </c>
      <c r="N160">
        <v>1154</v>
      </c>
      <c r="O160">
        <v>30740</v>
      </c>
      <c r="P160">
        <v>30740</v>
      </c>
      <c r="Q160">
        <v>0</v>
      </c>
      <c r="R160">
        <v>22116</v>
      </c>
      <c r="S160">
        <v>0</v>
      </c>
      <c r="T160">
        <v>0</v>
      </c>
      <c r="U160">
        <v>0</v>
      </c>
      <c r="V160">
        <v>22116</v>
      </c>
      <c r="W160">
        <v>22116</v>
      </c>
      <c r="X160">
        <v>0</v>
      </c>
      <c r="Y160">
        <v>0</v>
      </c>
      <c r="Z160">
        <v>2485336</v>
      </c>
      <c r="AA160">
        <v>1188506</v>
      </c>
      <c r="AB160">
        <v>1411638</v>
      </c>
      <c r="AC160">
        <v>122068</v>
      </c>
      <c r="AD160">
        <v>0</v>
      </c>
      <c r="AE160">
        <v>-345200</v>
      </c>
      <c r="AF160">
        <v>0</v>
      </c>
      <c r="AG160">
        <v>0</v>
      </c>
      <c r="AH160">
        <v>-285997</v>
      </c>
      <c r="AI160">
        <v>-59203</v>
      </c>
      <c r="AJ160">
        <v>0</v>
      </c>
      <c r="AK160">
        <v>0</v>
      </c>
    </row>
    <row r="161" spans="1:37" x14ac:dyDescent="0.2">
      <c r="A161">
        <v>96781330</v>
      </c>
      <c r="B161">
        <v>200503</v>
      </c>
      <c r="C161">
        <v>2701346</v>
      </c>
      <c r="D161">
        <v>2121028</v>
      </c>
      <c r="E161">
        <v>4623</v>
      </c>
      <c r="F161">
        <v>0</v>
      </c>
      <c r="G161">
        <v>0</v>
      </c>
      <c r="H161">
        <v>0</v>
      </c>
      <c r="I161">
        <v>47296</v>
      </c>
      <c r="J161">
        <v>211706</v>
      </c>
      <c r="K161">
        <v>6680</v>
      </c>
      <c r="L161">
        <v>0</v>
      </c>
      <c r="M161">
        <v>4184</v>
      </c>
      <c r="N161">
        <v>14456</v>
      </c>
      <c r="O161">
        <v>1832083</v>
      </c>
      <c r="P161">
        <v>1832083</v>
      </c>
      <c r="Q161">
        <v>0</v>
      </c>
      <c r="R161">
        <v>87832</v>
      </c>
      <c r="S161">
        <v>48736</v>
      </c>
      <c r="T161">
        <v>0</v>
      </c>
      <c r="U161">
        <v>0</v>
      </c>
      <c r="V161">
        <v>39096</v>
      </c>
      <c r="W161">
        <v>39096</v>
      </c>
      <c r="X161">
        <v>0</v>
      </c>
      <c r="Y161">
        <v>0</v>
      </c>
      <c r="Z161">
        <v>2208860</v>
      </c>
      <c r="AA161">
        <v>492486</v>
      </c>
      <c r="AB161">
        <v>400000</v>
      </c>
      <c r="AC161">
        <v>121456</v>
      </c>
      <c r="AD161">
        <v>0</v>
      </c>
      <c r="AE161">
        <v>-28970</v>
      </c>
      <c r="AF161">
        <v>0</v>
      </c>
      <c r="AG161">
        <v>0</v>
      </c>
      <c r="AH161">
        <v>-11894</v>
      </c>
      <c r="AI161">
        <v>34271</v>
      </c>
      <c r="AJ161">
        <v>0</v>
      </c>
      <c r="AK161">
        <v>-51347</v>
      </c>
    </row>
    <row r="162" spans="1:37" x14ac:dyDescent="0.2">
      <c r="A162">
        <v>96786870</v>
      </c>
      <c r="B162">
        <v>200503</v>
      </c>
      <c r="C162">
        <v>648245</v>
      </c>
      <c r="D162">
        <v>364812</v>
      </c>
      <c r="E162">
        <v>0</v>
      </c>
      <c r="F162">
        <v>246201</v>
      </c>
      <c r="G162">
        <v>88954</v>
      </c>
      <c r="H162">
        <v>0</v>
      </c>
      <c r="I162">
        <v>16206</v>
      </c>
      <c r="J162">
        <v>765</v>
      </c>
      <c r="K162">
        <v>2139</v>
      </c>
      <c r="L162">
        <v>0</v>
      </c>
      <c r="M162">
        <v>9756</v>
      </c>
      <c r="N162">
        <v>791</v>
      </c>
      <c r="O162">
        <v>0</v>
      </c>
      <c r="P162">
        <v>0</v>
      </c>
      <c r="Q162">
        <v>0</v>
      </c>
      <c r="R162">
        <v>125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125</v>
      </c>
      <c r="Z162">
        <v>364937</v>
      </c>
      <c r="AA162">
        <v>283308</v>
      </c>
      <c r="AB162">
        <v>189792</v>
      </c>
      <c r="AC162">
        <v>0</v>
      </c>
      <c r="AD162">
        <v>0</v>
      </c>
      <c r="AE162">
        <v>93516</v>
      </c>
      <c r="AF162">
        <v>0</v>
      </c>
      <c r="AG162">
        <v>103416</v>
      </c>
      <c r="AH162">
        <v>0</v>
      </c>
      <c r="AI162">
        <v>-9900</v>
      </c>
      <c r="AJ162">
        <v>0</v>
      </c>
      <c r="AK162">
        <v>0</v>
      </c>
    </row>
    <row r="163" spans="1:37" x14ac:dyDescent="0.2">
      <c r="A163">
        <v>96795510</v>
      </c>
      <c r="B163">
        <v>200503</v>
      </c>
      <c r="C163">
        <v>2105072</v>
      </c>
      <c r="D163">
        <v>1248543</v>
      </c>
      <c r="E163">
        <v>0</v>
      </c>
      <c r="F163">
        <v>0</v>
      </c>
      <c r="G163">
        <v>16482</v>
      </c>
      <c r="H163">
        <v>0</v>
      </c>
      <c r="I163">
        <v>123564</v>
      </c>
      <c r="J163">
        <v>65728</v>
      </c>
      <c r="K163">
        <v>3683</v>
      </c>
      <c r="L163">
        <v>0</v>
      </c>
      <c r="M163">
        <v>720</v>
      </c>
      <c r="N163">
        <v>53502</v>
      </c>
      <c r="O163">
        <v>984864</v>
      </c>
      <c r="P163">
        <v>984864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1248543</v>
      </c>
      <c r="AA163">
        <v>856529</v>
      </c>
      <c r="AB163">
        <v>557337</v>
      </c>
      <c r="AC163">
        <v>-4459</v>
      </c>
      <c r="AD163">
        <v>0</v>
      </c>
      <c r="AE163">
        <v>303651</v>
      </c>
      <c r="AF163">
        <v>0</v>
      </c>
      <c r="AG163">
        <v>323747</v>
      </c>
      <c r="AH163">
        <v>0</v>
      </c>
      <c r="AI163">
        <v>24125</v>
      </c>
      <c r="AJ163">
        <v>-44221</v>
      </c>
      <c r="AK163">
        <v>0</v>
      </c>
    </row>
    <row r="164" spans="1:37" x14ac:dyDescent="0.2">
      <c r="A164">
        <v>99514870</v>
      </c>
      <c r="B164">
        <v>200503</v>
      </c>
      <c r="C164">
        <v>2319392</v>
      </c>
      <c r="D164">
        <v>1991780</v>
      </c>
      <c r="E164">
        <v>42006</v>
      </c>
      <c r="F164">
        <v>70000</v>
      </c>
      <c r="G164">
        <v>2647</v>
      </c>
      <c r="H164">
        <v>0</v>
      </c>
      <c r="I164">
        <v>127556</v>
      </c>
      <c r="J164">
        <v>29777</v>
      </c>
      <c r="K164">
        <v>13761</v>
      </c>
      <c r="L164">
        <v>0</v>
      </c>
      <c r="M164">
        <v>10504</v>
      </c>
      <c r="N164">
        <v>0</v>
      </c>
      <c r="O164">
        <v>1695529</v>
      </c>
      <c r="P164">
        <v>1695529</v>
      </c>
      <c r="Q164">
        <v>0</v>
      </c>
      <c r="R164">
        <v>15924</v>
      </c>
      <c r="S164">
        <v>0</v>
      </c>
      <c r="T164">
        <v>0</v>
      </c>
      <c r="U164">
        <v>0</v>
      </c>
      <c r="V164">
        <v>15924</v>
      </c>
      <c r="W164">
        <v>15924</v>
      </c>
      <c r="X164">
        <v>0</v>
      </c>
      <c r="Y164">
        <v>0</v>
      </c>
      <c r="Z164">
        <v>2007704</v>
      </c>
      <c r="AA164">
        <v>311688</v>
      </c>
      <c r="AB164">
        <v>686742</v>
      </c>
      <c r="AC164">
        <v>-5494</v>
      </c>
      <c r="AD164">
        <v>5707</v>
      </c>
      <c r="AE164">
        <v>-375267</v>
      </c>
      <c r="AF164">
        <v>0</v>
      </c>
      <c r="AG164">
        <v>0</v>
      </c>
      <c r="AH164">
        <v>-373543</v>
      </c>
      <c r="AI164">
        <v>-1724</v>
      </c>
      <c r="AJ164">
        <v>0</v>
      </c>
      <c r="AK164">
        <v>0</v>
      </c>
    </row>
    <row r="165" spans="1:37" x14ac:dyDescent="0.2">
      <c r="A165">
        <v>96538310</v>
      </c>
      <c r="B165">
        <v>200506</v>
      </c>
      <c r="C165">
        <v>9161895</v>
      </c>
      <c r="D165">
        <v>7740791</v>
      </c>
      <c r="E165">
        <v>1229009</v>
      </c>
      <c r="F165">
        <v>25762</v>
      </c>
      <c r="G165">
        <v>236109</v>
      </c>
      <c r="H165">
        <v>901683</v>
      </c>
      <c r="I165">
        <v>187558</v>
      </c>
      <c r="J165">
        <v>38658</v>
      </c>
      <c r="K165">
        <v>10713</v>
      </c>
      <c r="L165">
        <v>0</v>
      </c>
      <c r="M165">
        <v>0</v>
      </c>
      <c r="N165">
        <v>0</v>
      </c>
      <c r="O165">
        <v>5111299</v>
      </c>
      <c r="P165">
        <v>5111299</v>
      </c>
      <c r="Q165">
        <v>0</v>
      </c>
      <c r="R165">
        <v>62479</v>
      </c>
      <c r="S165">
        <v>0</v>
      </c>
      <c r="T165">
        <v>0</v>
      </c>
      <c r="U165">
        <v>0</v>
      </c>
      <c r="V165">
        <v>62479</v>
      </c>
      <c r="W165">
        <v>62479</v>
      </c>
      <c r="X165">
        <v>0</v>
      </c>
      <c r="Y165">
        <v>0</v>
      </c>
      <c r="Z165">
        <v>7803270</v>
      </c>
      <c r="AA165">
        <v>1358625</v>
      </c>
      <c r="AB165">
        <v>1481489</v>
      </c>
      <c r="AC165">
        <v>0</v>
      </c>
      <c r="AD165">
        <v>6593</v>
      </c>
      <c r="AE165">
        <v>-129457</v>
      </c>
      <c r="AF165">
        <v>0</v>
      </c>
      <c r="AG165">
        <v>0</v>
      </c>
      <c r="AH165">
        <v>-249923</v>
      </c>
      <c r="AI165">
        <v>120466</v>
      </c>
      <c r="AJ165">
        <v>0</v>
      </c>
      <c r="AK165">
        <v>0</v>
      </c>
    </row>
    <row r="166" spans="1:37" x14ac:dyDescent="0.2">
      <c r="A166">
        <v>96539080</v>
      </c>
      <c r="B166">
        <v>200506</v>
      </c>
      <c r="C166">
        <v>22901894</v>
      </c>
      <c r="D166">
        <v>19331724</v>
      </c>
      <c r="E166">
        <v>4542384</v>
      </c>
      <c r="F166">
        <v>5621226</v>
      </c>
      <c r="G166">
        <v>1487926</v>
      </c>
      <c r="H166">
        <v>0</v>
      </c>
      <c r="I166">
        <v>1667614</v>
      </c>
      <c r="J166">
        <v>181704</v>
      </c>
      <c r="K166">
        <v>10560</v>
      </c>
      <c r="L166">
        <v>0</v>
      </c>
      <c r="M166">
        <v>0</v>
      </c>
      <c r="N166">
        <v>0</v>
      </c>
      <c r="O166">
        <v>5820310</v>
      </c>
      <c r="P166">
        <v>5817980</v>
      </c>
      <c r="Q166">
        <v>2330</v>
      </c>
      <c r="R166">
        <v>85356</v>
      </c>
      <c r="S166">
        <v>0</v>
      </c>
      <c r="T166">
        <v>0</v>
      </c>
      <c r="U166">
        <v>0</v>
      </c>
      <c r="V166">
        <v>85356</v>
      </c>
      <c r="W166">
        <v>83592</v>
      </c>
      <c r="X166">
        <v>1764</v>
      </c>
      <c r="Y166">
        <v>0</v>
      </c>
      <c r="Z166">
        <v>19417080</v>
      </c>
      <c r="AA166">
        <v>3484814</v>
      </c>
      <c r="AB166">
        <v>817067</v>
      </c>
      <c r="AC166">
        <v>8171</v>
      </c>
      <c r="AD166">
        <v>0</v>
      </c>
      <c r="AE166">
        <v>2659576</v>
      </c>
      <c r="AF166">
        <v>0</v>
      </c>
      <c r="AG166">
        <v>2915493</v>
      </c>
      <c r="AH166">
        <v>0</v>
      </c>
      <c r="AI166">
        <v>-255917</v>
      </c>
      <c r="AJ166">
        <v>0</v>
      </c>
      <c r="AK166">
        <v>0</v>
      </c>
    </row>
    <row r="167" spans="1:37" x14ac:dyDescent="0.2">
      <c r="A167">
        <v>96542350</v>
      </c>
      <c r="B167">
        <v>200506</v>
      </c>
      <c r="C167">
        <v>10073145</v>
      </c>
      <c r="D167">
        <v>8098111</v>
      </c>
      <c r="E167">
        <v>0</v>
      </c>
      <c r="F167">
        <v>164479</v>
      </c>
      <c r="G167">
        <v>1568083</v>
      </c>
      <c r="H167">
        <v>0</v>
      </c>
      <c r="I167">
        <v>118269</v>
      </c>
      <c r="J167">
        <v>107151</v>
      </c>
      <c r="K167">
        <v>28445</v>
      </c>
      <c r="L167">
        <v>11675</v>
      </c>
      <c r="M167">
        <v>0</v>
      </c>
      <c r="N167">
        <v>0</v>
      </c>
      <c r="O167">
        <v>6100009</v>
      </c>
      <c r="P167">
        <v>6100009</v>
      </c>
      <c r="Q167">
        <v>0</v>
      </c>
      <c r="R167">
        <v>93578</v>
      </c>
      <c r="S167">
        <v>0</v>
      </c>
      <c r="T167">
        <v>0</v>
      </c>
      <c r="U167">
        <v>0</v>
      </c>
      <c r="V167">
        <v>93578</v>
      </c>
      <c r="W167">
        <v>93578</v>
      </c>
      <c r="X167">
        <v>0</v>
      </c>
      <c r="Y167">
        <v>0</v>
      </c>
      <c r="Z167">
        <v>8191689</v>
      </c>
      <c r="AA167">
        <v>1881456</v>
      </c>
      <c r="AB167">
        <v>1545028</v>
      </c>
      <c r="AC167">
        <v>15450</v>
      </c>
      <c r="AD167">
        <v>0</v>
      </c>
      <c r="AE167">
        <v>320978</v>
      </c>
      <c r="AF167">
        <v>0</v>
      </c>
      <c r="AG167">
        <v>246649</v>
      </c>
      <c r="AH167">
        <v>0</v>
      </c>
      <c r="AI167">
        <v>74329</v>
      </c>
      <c r="AJ167">
        <v>0</v>
      </c>
      <c r="AK167">
        <v>0</v>
      </c>
    </row>
    <row r="168" spans="1:37" x14ac:dyDescent="0.2">
      <c r="A168">
        <v>96546470</v>
      </c>
      <c r="B168">
        <v>200506</v>
      </c>
      <c r="C168">
        <v>12900669</v>
      </c>
      <c r="D168">
        <v>4599624</v>
      </c>
      <c r="E168">
        <v>0</v>
      </c>
      <c r="F168">
        <v>0</v>
      </c>
      <c r="G168">
        <v>0</v>
      </c>
      <c r="H168">
        <v>668400</v>
      </c>
      <c r="I168">
        <v>74252</v>
      </c>
      <c r="J168">
        <v>153320</v>
      </c>
      <c r="K168">
        <v>21498</v>
      </c>
      <c r="L168">
        <v>949322</v>
      </c>
      <c r="M168">
        <v>0</v>
      </c>
      <c r="N168">
        <v>0</v>
      </c>
      <c r="O168">
        <v>2732832</v>
      </c>
      <c r="P168">
        <v>2710877</v>
      </c>
      <c r="Q168">
        <v>21955</v>
      </c>
      <c r="R168">
        <v>2962237</v>
      </c>
      <c r="S168">
        <v>0</v>
      </c>
      <c r="T168">
        <v>0</v>
      </c>
      <c r="U168">
        <v>0</v>
      </c>
      <c r="V168">
        <v>2567280</v>
      </c>
      <c r="W168">
        <v>2205137</v>
      </c>
      <c r="X168">
        <v>362143</v>
      </c>
      <c r="Y168">
        <v>394957</v>
      </c>
      <c r="Z168">
        <v>7561861</v>
      </c>
      <c r="AA168">
        <v>5338808</v>
      </c>
      <c r="AB168">
        <v>371009</v>
      </c>
      <c r="AC168">
        <v>3710</v>
      </c>
      <c r="AD168">
        <v>0</v>
      </c>
      <c r="AE168">
        <v>4964089</v>
      </c>
      <c r="AF168">
        <v>0</v>
      </c>
      <c r="AG168">
        <v>4858235</v>
      </c>
      <c r="AH168">
        <v>0</v>
      </c>
      <c r="AI168">
        <v>105854</v>
      </c>
      <c r="AJ168">
        <v>0</v>
      </c>
      <c r="AK168">
        <v>0</v>
      </c>
    </row>
    <row r="169" spans="1:37" x14ac:dyDescent="0.2">
      <c r="A169">
        <v>96559030</v>
      </c>
      <c r="B169">
        <v>200506</v>
      </c>
      <c r="C169">
        <v>12384929</v>
      </c>
      <c r="D169">
        <v>10442625</v>
      </c>
      <c r="E169">
        <v>602809</v>
      </c>
      <c r="F169">
        <v>1108803</v>
      </c>
      <c r="G169">
        <v>46160</v>
      </c>
      <c r="H169">
        <v>0</v>
      </c>
      <c r="I169">
        <v>363010</v>
      </c>
      <c r="J169">
        <v>116719</v>
      </c>
      <c r="K169">
        <v>11690</v>
      </c>
      <c r="L169">
        <v>0</v>
      </c>
      <c r="M169">
        <v>0</v>
      </c>
      <c r="N169">
        <v>0</v>
      </c>
      <c r="O169">
        <v>8193434</v>
      </c>
      <c r="P169">
        <v>8164687</v>
      </c>
      <c r="Q169">
        <v>28747</v>
      </c>
      <c r="R169">
        <v>56255</v>
      </c>
      <c r="S169">
        <v>0</v>
      </c>
      <c r="T169">
        <v>0</v>
      </c>
      <c r="U169">
        <v>0</v>
      </c>
      <c r="V169">
        <v>53000</v>
      </c>
      <c r="W169">
        <v>53000</v>
      </c>
      <c r="X169">
        <v>0</v>
      </c>
      <c r="Y169">
        <v>3255</v>
      </c>
      <c r="Z169">
        <v>10498880</v>
      </c>
      <c r="AA169">
        <v>1886049</v>
      </c>
      <c r="AB169">
        <v>857430</v>
      </c>
      <c r="AC169">
        <v>8574</v>
      </c>
      <c r="AD169">
        <v>0</v>
      </c>
      <c r="AE169">
        <v>1020045</v>
      </c>
      <c r="AF169">
        <v>0</v>
      </c>
      <c r="AG169">
        <v>792636</v>
      </c>
      <c r="AH169">
        <v>0</v>
      </c>
      <c r="AI169">
        <v>227409</v>
      </c>
      <c r="AJ169">
        <v>0</v>
      </c>
      <c r="AK169">
        <v>0</v>
      </c>
    </row>
    <row r="170" spans="1:37" x14ac:dyDescent="0.2">
      <c r="A170">
        <v>96598280</v>
      </c>
      <c r="B170">
        <v>200506</v>
      </c>
      <c r="C170">
        <v>2764449</v>
      </c>
      <c r="D170">
        <v>1869997</v>
      </c>
      <c r="E170">
        <v>561701</v>
      </c>
      <c r="F170">
        <v>367091</v>
      </c>
      <c r="G170">
        <v>46469</v>
      </c>
      <c r="H170">
        <v>464922</v>
      </c>
      <c r="I170">
        <v>275950</v>
      </c>
      <c r="J170">
        <v>0</v>
      </c>
      <c r="K170">
        <v>3070</v>
      </c>
      <c r="L170">
        <v>0</v>
      </c>
      <c r="M170">
        <v>0</v>
      </c>
      <c r="N170">
        <v>0</v>
      </c>
      <c r="O170">
        <v>150794</v>
      </c>
      <c r="P170">
        <v>150794</v>
      </c>
      <c r="Q170">
        <v>0</v>
      </c>
      <c r="R170">
        <v>232576</v>
      </c>
      <c r="S170">
        <v>0</v>
      </c>
      <c r="T170">
        <v>0</v>
      </c>
      <c r="U170">
        <v>232576</v>
      </c>
      <c r="V170">
        <v>0</v>
      </c>
      <c r="W170">
        <v>0</v>
      </c>
      <c r="X170">
        <v>0</v>
      </c>
      <c r="Y170">
        <v>0</v>
      </c>
      <c r="Z170">
        <v>2102573</v>
      </c>
      <c r="AA170">
        <v>661876</v>
      </c>
      <c r="AB170">
        <v>734802</v>
      </c>
      <c r="AC170">
        <v>22108</v>
      </c>
      <c r="AD170">
        <v>7711</v>
      </c>
      <c r="AE170">
        <v>-102745</v>
      </c>
      <c r="AF170">
        <v>0</v>
      </c>
      <c r="AG170">
        <v>0</v>
      </c>
      <c r="AH170">
        <v>-104558</v>
      </c>
      <c r="AI170">
        <v>1813</v>
      </c>
      <c r="AJ170">
        <v>0</v>
      </c>
      <c r="AK170">
        <v>0</v>
      </c>
    </row>
    <row r="171" spans="1:37" x14ac:dyDescent="0.2">
      <c r="A171">
        <v>96656420</v>
      </c>
      <c r="B171">
        <v>200506</v>
      </c>
      <c r="C171">
        <v>7074364</v>
      </c>
      <c r="D171">
        <v>5026758</v>
      </c>
      <c r="E171">
        <v>1825678</v>
      </c>
      <c r="F171">
        <v>0</v>
      </c>
      <c r="G171">
        <v>0</v>
      </c>
      <c r="H171">
        <v>0</v>
      </c>
      <c r="I171">
        <v>253306</v>
      </c>
      <c r="J171">
        <v>80917</v>
      </c>
      <c r="K171">
        <v>13172</v>
      </c>
      <c r="L171">
        <v>12364</v>
      </c>
      <c r="M171">
        <v>0</v>
      </c>
      <c r="N171">
        <v>8115</v>
      </c>
      <c r="O171">
        <v>2833206</v>
      </c>
      <c r="P171">
        <v>2833206</v>
      </c>
      <c r="Q171">
        <v>0</v>
      </c>
      <c r="R171">
        <v>80800</v>
      </c>
      <c r="S171">
        <v>0</v>
      </c>
      <c r="T171">
        <v>0</v>
      </c>
      <c r="U171">
        <v>0</v>
      </c>
      <c r="V171">
        <v>80800</v>
      </c>
      <c r="W171">
        <v>80800</v>
      </c>
      <c r="X171">
        <v>0</v>
      </c>
      <c r="Y171">
        <v>0</v>
      </c>
      <c r="Z171">
        <v>5107558</v>
      </c>
      <c r="AA171">
        <v>1966806</v>
      </c>
      <c r="AB171">
        <v>417661</v>
      </c>
      <c r="AC171">
        <v>4176</v>
      </c>
      <c r="AD171">
        <v>0</v>
      </c>
      <c r="AE171">
        <v>1544969</v>
      </c>
      <c r="AF171">
        <v>0</v>
      </c>
      <c r="AG171">
        <v>1415473</v>
      </c>
      <c r="AH171">
        <v>0</v>
      </c>
      <c r="AI171">
        <v>129496</v>
      </c>
      <c r="AJ171">
        <v>0</v>
      </c>
      <c r="AK171">
        <v>0</v>
      </c>
    </row>
    <row r="172" spans="1:37" x14ac:dyDescent="0.2">
      <c r="A172">
        <v>96722190</v>
      </c>
      <c r="B172">
        <v>200506</v>
      </c>
      <c r="C172">
        <v>1724656</v>
      </c>
      <c r="D172">
        <v>242686</v>
      </c>
      <c r="E172">
        <v>0</v>
      </c>
      <c r="F172">
        <v>240965</v>
      </c>
      <c r="G172">
        <v>0</v>
      </c>
      <c r="H172">
        <v>0</v>
      </c>
      <c r="I172">
        <v>1162</v>
      </c>
      <c r="J172">
        <v>299</v>
      </c>
      <c r="K172">
        <v>260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1265738</v>
      </c>
      <c r="S172">
        <v>0</v>
      </c>
      <c r="T172">
        <v>0</v>
      </c>
      <c r="U172">
        <v>1265738</v>
      </c>
      <c r="V172">
        <v>0</v>
      </c>
      <c r="W172">
        <v>0</v>
      </c>
      <c r="X172">
        <v>0</v>
      </c>
      <c r="Y172">
        <v>0</v>
      </c>
      <c r="Z172">
        <v>1508424</v>
      </c>
      <c r="AA172">
        <v>216232</v>
      </c>
      <c r="AB172">
        <v>271183</v>
      </c>
      <c r="AC172">
        <v>19876</v>
      </c>
      <c r="AD172">
        <v>1200</v>
      </c>
      <c r="AE172">
        <v>-76027</v>
      </c>
      <c r="AF172">
        <v>0</v>
      </c>
      <c r="AG172">
        <v>0</v>
      </c>
      <c r="AH172">
        <v>-83116</v>
      </c>
      <c r="AI172">
        <v>7089</v>
      </c>
      <c r="AJ172">
        <v>0</v>
      </c>
      <c r="AK172">
        <v>0</v>
      </c>
    </row>
    <row r="173" spans="1:37" x14ac:dyDescent="0.2">
      <c r="A173">
        <v>96722710</v>
      </c>
      <c r="B173">
        <v>200506</v>
      </c>
      <c r="C173">
        <v>1508358</v>
      </c>
      <c r="D173">
        <v>517455</v>
      </c>
      <c r="E173">
        <v>377955</v>
      </c>
      <c r="F173">
        <v>43439</v>
      </c>
      <c r="G173">
        <v>0</v>
      </c>
      <c r="H173">
        <v>21164</v>
      </c>
      <c r="I173">
        <v>17812</v>
      </c>
      <c r="J173">
        <v>0</v>
      </c>
      <c r="K173">
        <v>4798</v>
      </c>
      <c r="L173">
        <v>0</v>
      </c>
      <c r="M173">
        <v>0</v>
      </c>
      <c r="N173">
        <v>0</v>
      </c>
      <c r="O173">
        <v>52287</v>
      </c>
      <c r="P173">
        <v>40942</v>
      </c>
      <c r="Q173">
        <v>11345</v>
      </c>
      <c r="R173">
        <v>861347</v>
      </c>
      <c r="S173">
        <v>826367</v>
      </c>
      <c r="T173">
        <v>0</v>
      </c>
      <c r="U173">
        <v>0</v>
      </c>
      <c r="V173">
        <v>34980</v>
      </c>
      <c r="W173">
        <v>34980</v>
      </c>
      <c r="X173">
        <v>0</v>
      </c>
      <c r="Y173">
        <v>0</v>
      </c>
      <c r="Z173">
        <v>1378802</v>
      </c>
      <c r="AA173">
        <v>129556</v>
      </c>
      <c r="AB173">
        <v>1886729</v>
      </c>
      <c r="AC173">
        <v>8674</v>
      </c>
      <c r="AD173">
        <v>0</v>
      </c>
      <c r="AE173">
        <v>-1765847</v>
      </c>
      <c r="AF173">
        <v>0</v>
      </c>
      <c r="AG173">
        <v>0</v>
      </c>
      <c r="AH173">
        <v>-1531915</v>
      </c>
      <c r="AI173">
        <v>-233932</v>
      </c>
      <c r="AJ173">
        <v>0</v>
      </c>
      <c r="AK173">
        <v>0</v>
      </c>
    </row>
    <row r="174" spans="1:37" x14ac:dyDescent="0.2">
      <c r="A174">
        <v>96777060</v>
      </c>
      <c r="B174">
        <v>200506</v>
      </c>
      <c r="C174">
        <v>10442962</v>
      </c>
      <c r="D174">
        <v>7463407</v>
      </c>
      <c r="E174">
        <v>0</v>
      </c>
      <c r="F174">
        <v>66025</v>
      </c>
      <c r="G174">
        <v>4071261</v>
      </c>
      <c r="H174">
        <v>233134</v>
      </c>
      <c r="I174">
        <v>18124</v>
      </c>
      <c r="J174">
        <v>21018</v>
      </c>
      <c r="K174">
        <v>19721</v>
      </c>
      <c r="L174">
        <v>0</v>
      </c>
      <c r="M174">
        <v>0</v>
      </c>
      <c r="N174">
        <v>1675</v>
      </c>
      <c r="O174">
        <v>3032449</v>
      </c>
      <c r="P174">
        <v>3032449</v>
      </c>
      <c r="Q174">
        <v>0</v>
      </c>
      <c r="R174">
        <v>59859</v>
      </c>
      <c r="S174">
        <v>0</v>
      </c>
      <c r="T174">
        <v>0</v>
      </c>
      <c r="U174">
        <v>0</v>
      </c>
      <c r="V174">
        <v>59859</v>
      </c>
      <c r="W174">
        <v>59859</v>
      </c>
      <c r="X174">
        <v>0</v>
      </c>
      <c r="Y174">
        <v>0</v>
      </c>
      <c r="Z174">
        <v>7523266</v>
      </c>
      <c r="AA174">
        <v>2919696</v>
      </c>
      <c r="AB174">
        <v>1548432</v>
      </c>
      <c r="AC174">
        <v>15484</v>
      </c>
      <c r="AD174">
        <v>10707</v>
      </c>
      <c r="AE174">
        <v>1345073</v>
      </c>
      <c r="AF174">
        <v>0</v>
      </c>
      <c r="AG174">
        <v>1195758</v>
      </c>
      <c r="AH174">
        <v>0</v>
      </c>
      <c r="AI174">
        <v>356365</v>
      </c>
      <c r="AJ174">
        <v>-207050</v>
      </c>
      <c r="AK174">
        <v>0</v>
      </c>
    </row>
    <row r="175" spans="1:37" x14ac:dyDescent="0.2">
      <c r="A175">
        <v>96778070</v>
      </c>
      <c r="B175">
        <v>200506</v>
      </c>
      <c r="C175">
        <v>2558064</v>
      </c>
      <c r="D175">
        <v>1406245</v>
      </c>
      <c r="E175">
        <v>862758</v>
      </c>
      <c r="F175">
        <v>0</v>
      </c>
      <c r="G175">
        <v>2436</v>
      </c>
      <c r="H175">
        <v>0</v>
      </c>
      <c r="I175">
        <v>511837</v>
      </c>
      <c r="J175">
        <v>20258</v>
      </c>
      <c r="K175">
        <v>7802</v>
      </c>
      <c r="L175">
        <v>0</v>
      </c>
      <c r="M175">
        <v>0</v>
      </c>
      <c r="N175">
        <v>1154</v>
      </c>
      <c r="O175">
        <v>0</v>
      </c>
      <c r="P175">
        <v>0</v>
      </c>
      <c r="Q175">
        <v>0</v>
      </c>
      <c r="R175">
        <v>22116</v>
      </c>
      <c r="S175">
        <v>0</v>
      </c>
      <c r="T175">
        <v>0</v>
      </c>
      <c r="U175">
        <v>0</v>
      </c>
      <c r="V175">
        <v>22116</v>
      </c>
      <c r="W175">
        <v>22116</v>
      </c>
      <c r="X175">
        <v>0</v>
      </c>
      <c r="Y175">
        <v>0</v>
      </c>
      <c r="Z175">
        <v>1428361</v>
      </c>
      <c r="AA175">
        <v>1129703</v>
      </c>
      <c r="AB175">
        <v>1411638</v>
      </c>
      <c r="AC175">
        <v>149897</v>
      </c>
      <c r="AD175">
        <v>0</v>
      </c>
      <c r="AE175">
        <v>-431832</v>
      </c>
      <c r="AF175">
        <v>0</v>
      </c>
      <c r="AG175">
        <v>0</v>
      </c>
      <c r="AH175">
        <v>-291149</v>
      </c>
      <c r="AI175">
        <v>-140683</v>
      </c>
      <c r="AJ175">
        <v>0</v>
      </c>
      <c r="AK175">
        <v>0</v>
      </c>
    </row>
    <row r="176" spans="1:37" x14ac:dyDescent="0.2">
      <c r="A176">
        <v>96781330</v>
      </c>
      <c r="B176">
        <v>200506</v>
      </c>
      <c r="C176">
        <v>3768680</v>
      </c>
      <c r="D176">
        <v>3144877</v>
      </c>
      <c r="E176">
        <v>3158</v>
      </c>
      <c r="F176">
        <v>0</v>
      </c>
      <c r="G176">
        <v>0</v>
      </c>
      <c r="H176">
        <v>0</v>
      </c>
      <c r="I176">
        <v>93261</v>
      </c>
      <c r="J176">
        <v>236140</v>
      </c>
      <c r="K176">
        <v>5279</v>
      </c>
      <c r="L176">
        <v>0</v>
      </c>
      <c r="M176">
        <v>4184</v>
      </c>
      <c r="N176">
        <v>16688</v>
      </c>
      <c r="O176">
        <v>2786167</v>
      </c>
      <c r="P176">
        <v>2786167</v>
      </c>
      <c r="Q176">
        <v>0</v>
      </c>
      <c r="R176">
        <v>95671</v>
      </c>
      <c r="S176">
        <v>49561</v>
      </c>
      <c r="T176">
        <v>0</v>
      </c>
      <c r="U176">
        <v>0</v>
      </c>
      <c r="V176">
        <v>46110</v>
      </c>
      <c r="W176">
        <v>46110</v>
      </c>
      <c r="X176">
        <v>0</v>
      </c>
      <c r="Y176">
        <v>0</v>
      </c>
      <c r="Z176">
        <v>3240548</v>
      </c>
      <c r="AA176">
        <v>528132</v>
      </c>
      <c r="AB176">
        <v>400000</v>
      </c>
      <c r="AC176">
        <v>126670</v>
      </c>
      <c r="AD176">
        <v>0</v>
      </c>
      <c r="AE176">
        <v>1462</v>
      </c>
      <c r="AF176">
        <v>0</v>
      </c>
      <c r="AG176">
        <v>0</v>
      </c>
      <c r="AH176">
        <v>-12012</v>
      </c>
      <c r="AI176">
        <v>65334</v>
      </c>
      <c r="AJ176">
        <v>0</v>
      </c>
      <c r="AK176">
        <v>-51860</v>
      </c>
    </row>
    <row r="177" spans="1:37" x14ac:dyDescent="0.2">
      <c r="A177">
        <v>96786870</v>
      </c>
      <c r="B177">
        <v>200506</v>
      </c>
      <c r="C177">
        <v>711542</v>
      </c>
      <c r="D177">
        <v>457016</v>
      </c>
      <c r="E177">
        <v>0</v>
      </c>
      <c r="F177">
        <v>234777</v>
      </c>
      <c r="G177">
        <v>192618</v>
      </c>
      <c r="H177">
        <v>0</v>
      </c>
      <c r="I177">
        <v>16298</v>
      </c>
      <c r="J177">
        <v>765</v>
      </c>
      <c r="K177">
        <v>2011</v>
      </c>
      <c r="L177">
        <v>0</v>
      </c>
      <c r="M177">
        <v>9756</v>
      </c>
      <c r="N177">
        <v>791</v>
      </c>
      <c r="O177">
        <v>0</v>
      </c>
      <c r="P177">
        <v>0</v>
      </c>
      <c r="Q177">
        <v>0</v>
      </c>
      <c r="R177">
        <v>125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125</v>
      </c>
      <c r="Z177">
        <v>457141</v>
      </c>
      <c r="AA177">
        <v>254401</v>
      </c>
      <c r="AB177">
        <v>191324</v>
      </c>
      <c r="AC177">
        <v>1913</v>
      </c>
      <c r="AD177">
        <v>0</v>
      </c>
      <c r="AE177">
        <v>61164</v>
      </c>
      <c r="AF177">
        <v>0</v>
      </c>
      <c r="AG177">
        <v>105292</v>
      </c>
      <c r="AH177">
        <v>0</v>
      </c>
      <c r="AI177">
        <v>-44128</v>
      </c>
      <c r="AJ177">
        <v>0</v>
      </c>
      <c r="AK177">
        <v>0</v>
      </c>
    </row>
    <row r="178" spans="1:37" x14ac:dyDescent="0.2">
      <c r="A178">
        <v>96795510</v>
      </c>
      <c r="B178">
        <v>200506</v>
      </c>
      <c r="C178">
        <v>2283228</v>
      </c>
      <c r="D178">
        <v>1390856</v>
      </c>
      <c r="E178">
        <v>71549</v>
      </c>
      <c r="F178">
        <v>0</v>
      </c>
      <c r="G178">
        <v>43946</v>
      </c>
      <c r="H178">
        <v>0</v>
      </c>
      <c r="I178">
        <v>97363</v>
      </c>
      <c r="J178">
        <v>108041</v>
      </c>
      <c r="K178">
        <v>7964</v>
      </c>
      <c r="L178">
        <v>0</v>
      </c>
      <c r="M178">
        <v>720</v>
      </c>
      <c r="N178">
        <v>7951</v>
      </c>
      <c r="O178">
        <v>1053322</v>
      </c>
      <c r="P178">
        <v>1053322</v>
      </c>
      <c r="Q178">
        <v>0</v>
      </c>
      <c r="R178">
        <v>827</v>
      </c>
      <c r="S178">
        <v>0</v>
      </c>
      <c r="T178">
        <v>0</v>
      </c>
      <c r="U178">
        <v>0</v>
      </c>
      <c r="V178">
        <v>827</v>
      </c>
      <c r="W178">
        <v>827</v>
      </c>
      <c r="X178">
        <v>0</v>
      </c>
      <c r="Y178">
        <v>0</v>
      </c>
      <c r="Z178">
        <v>1391683</v>
      </c>
      <c r="AA178">
        <v>891545</v>
      </c>
      <c r="AB178">
        <v>557337</v>
      </c>
      <c r="AC178">
        <v>5573</v>
      </c>
      <c r="AD178">
        <v>0</v>
      </c>
      <c r="AE178">
        <v>328635</v>
      </c>
      <c r="AF178">
        <v>0</v>
      </c>
      <c r="AG178">
        <v>284598</v>
      </c>
      <c r="AH178">
        <v>0</v>
      </c>
      <c r="AI178">
        <v>44037</v>
      </c>
      <c r="AJ178">
        <v>0</v>
      </c>
      <c r="AK178">
        <v>0</v>
      </c>
    </row>
    <row r="179" spans="1:37" x14ac:dyDescent="0.2">
      <c r="A179">
        <v>99514870</v>
      </c>
      <c r="B179">
        <v>200506</v>
      </c>
      <c r="C179">
        <v>2269147</v>
      </c>
      <c r="D179">
        <v>1735647</v>
      </c>
      <c r="E179">
        <v>0</v>
      </c>
      <c r="F179">
        <v>59406</v>
      </c>
      <c r="G179">
        <v>6360</v>
      </c>
      <c r="H179">
        <v>0</v>
      </c>
      <c r="I179">
        <v>13614</v>
      </c>
      <c r="J179">
        <v>27693</v>
      </c>
      <c r="K179">
        <v>6629</v>
      </c>
      <c r="L179">
        <v>0</v>
      </c>
      <c r="M179">
        <v>9728</v>
      </c>
      <c r="N179">
        <v>0</v>
      </c>
      <c r="O179">
        <v>1612217</v>
      </c>
      <c r="P179">
        <v>1612217</v>
      </c>
      <c r="Q179">
        <v>0</v>
      </c>
      <c r="R179">
        <v>18720</v>
      </c>
      <c r="S179">
        <v>0</v>
      </c>
      <c r="T179">
        <v>0</v>
      </c>
      <c r="U179">
        <v>0</v>
      </c>
      <c r="V179">
        <v>18720</v>
      </c>
      <c r="W179">
        <v>18720</v>
      </c>
      <c r="X179">
        <v>0</v>
      </c>
      <c r="Y179">
        <v>0</v>
      </c>
      <c r="Z179">
        <v>1754367</v>
      </c>
      <c r="AA179">
        <v>514780</v>
      </c>
      <c r="AB179">
        <v>872482</v>
      </c>
      <c r="AC179">
        <v>6925</v>
      </c>
      <c r="AD179">
        <v>288</v>
      </c>
      <c r="AE179">
        <v>-364915</v>
      </c>
      <c r="AF179">
        <v>0</v>
      </c>
      <c r="AG179">
        <v>0</v>
      </c>
      <c r="AH179">
        <v>-380321</v>
      </c>
      <c r="AI179">
        <v>15406</v>
      </c>
      <c r="AJ179">
        <v>0</v>
      </c>
      <c r="AK179">
        <v>0</v>
      </c>
    </row>
    <row r="180" spans="1:37" x14ac:dyDescent="0.2">
      <c r="A180">
        <v>96538310</v>
      </c>
      <c r="B180">
        <v>200509</v>
      </c>
      <c r="C180">
        <v>11363397</v>
      </c>
      <c r="D180">
        <v>9765938</v>
      </c>
      <c r="E180">
        <v>1411333</v>
      </c>
      <c r="F180">
        <v>18706</v>
      </c>
      <c r="G180">
        <v>478638</v>
      </c>
      <c r="H180">
        <v>1006287</v>
      </c>
      <c r="I180">
        <v>212619</v>
      </c>
      <c r="J180">
        <v>37883</v>
      </c>
      <c r="K180">
        <v>11800</v>
      </c>
      <c r="L180">
        <v>0</v>
      </c>
      <c r="M180">
        <v>0</v>
      </c>
      <c r="N180">
        <v>0</v>
      </c>
      <c r="O180">
        <v>6588672</v>
      </c>
      <c r="P180">
        <v>6588672</v>
      </c>
      <c r="Q180">
        <v>0</v>
      </c>
      <c r="R180">
        <v>111874</v>
      </c>
      <c r="S180">
        <v>0</v>
      </c>
      <c r="T180">
        <v>0</v>
      </c>
      <c r="U180">
        <v>0</v>
      </c>
      <c r="V180">
        <v>111874</v>
      </c>
      <c r="W180">
        <v>111874</v>
      </c>
      <c r="X180">
        <v>0</v>
      </c>
      <c r="Y180">
        <v>0</v>
      </c>
      <c r="Z180">
        <v>9877812</v>
      </c>
      <c r="AA180">
        <v>1485585</v>
      </c>
      <c r="AB180">
        <v>1502024</v>
      </c>
      <c r="AC180">
        <v>0</v>
      </c>
      <c r="AD180">
        <v>6593</v>
      </c>
      <c r="AE180">
        <v>-23032</v>
      </c>
      <c r="AF180">
        <v>0</v>
      </c>
      <c r="AG180">
        <v>0</v>
      </c>
      <c r="AH180">
        <v>-253388</v>
      </c>
      <c r="AI180">
        <v>230356</v>
      </c>
      <c r="AJ180">
        <v>0</v>
      </c>
      <c r="AK180">
        <v>0</v>
      </c>
    </row>
    <row r="181" spans="1:37" x14ac:dyDescent="0.2">
      <c r="A181">
        <v>96539080</v>
      </c>
      <c r="B181">
        <v>200509</v>
      </c>
      <c r="C181">
        <v>29183669</v>
      </c>
      <c r="D181">
        <v>25430743</v>
      </c>
      <c r="E181">
        <v>4288037</v>
      </c>
      <c r="F181">
        <v>7111240</v>
      </c>
      <c r="G181">
        <v>1440232</v>
      </c>
      <c r="H181">
        <v>0</v>
      </c>
      <c r="I181">
        <v>1624950</v>
      </c>
      <c r="J181">
        <v>209440</v>
      </c>
      <c r="K181">
        <v>16911</v>
      </c>
      <c r="L181">
        <v>0</v>
      </c>
      <c r="M181">
        <v>0</v>
      </c>
      <c r="N181">
        <v>0</v>
      </c>
      <c r="O181">
        <v>10739933</v>
      </c>
      <c r="P181">
        <v>10724828</v>
      </c>
      <c r="Q181">
        <v>15105</v>
      </c>
      <c r="R181">
        <v>89888</v>
      </c>
      <c r="S181">
        <v>0</v>
      </c>
      <c r="T181">
        <v>0</v>
      </c>
      <c r="U181">
        <v>0</v>
      </c>
      <c r="V181">
        <v>89888</v>
      </c>
      <c r="W181">
        <v>87646</v>
      </c>
      <c r="X181">
        <v>2242</v>
      </c>
      <c r="Y181">
        <v>0</v>
      </c>
      <c r="Z181">
        <v>25520631</v>
      </c>
      <c r="AA181">
        <v>3663038</v>
      </c>
      <c r="AB181">
        <v>817067</v>
      </c>
      <c r="AC181">
        <v>19610</v>
      </c>
      <c r="AD181">
        <v>0</v>
      </c>
      <c r="AE181">
        <v>2826361</v>
      </c>
      <c r="AF181">
        <v>0</v>
      </c>
      <c r="AG181">
        <v>2955906</v>
      </c>
      <c r="AH181">
        <v>0</v>
      </c>
      <c r="AI181">
        <v>-129545</v>
      </c>
      <c r="AJ181">
        <v>0</v>
      </c>
      <c r="AK181">
        <v>0</v>
      </c>
    </row>
    <row r="182" spans="1:37" x14ac:dyDescent="0.2">
      <c r="A182">
        <v>96542350</v>
      </c>
      <c r="B182">
        <v>200509</v>
      </c>
      <c r="C182">
        <v>18395400</v>
      </c>
      <c r="D182">
        <v>15976503</v>
      </c>
      <c r="E182">
        <v>0</v>
      </c>
      <c r="F182">
        <v>2763783</v>
      </c>
      <c r="G182">
        <v>692246</v>
      </c>
      <c r="H182">
        <v>0</v>
      </c>
      <c r="I182">
        <v>142717</v>
      </c>
      <c r="J182">
        <v>110069</v>
      </c>
      <c r="K182">
        <v>21911</v>
      </c>
      <c r="L182">
        <v>22393</v>
      </c>
      <c r="M182">
        <v>0</v>
      </c>
      <c r="N182">
        <v>25265</v>
      </c>
      <c r="O182">
        <v>12198119</v>
      </c>
      <c r="P182">
        <v>12198119</v>
      </c>
      <c r="Q182">
        <v>0</v>
      </c>
      <c r="R182">
        <v>110773</v>
      </c>
      <c r="S182">
        <v>0</v>
      </c>
      <c r="T182">
        <v>0</v>
      </c>
      <c r="U182">
        <v>0</v>
      </c>
      <c r="V182">
        <v>110773</v>
      </c>
      <c r="W182">
        <v>110773</v>
      </c>
      <c r="X182">
        <v>0</v>
      </c>
      <c r="Y182">
        <v>0</v>
      </c>
      <c r="Z182">
        <v>16087276</v>
      </c>
      <c r="AA182">
        <v>2308124</v>
      </c>
      <c r="AB182">
        <v>1745536</v>
      </c>
      <c r="AC182">
        <v>37081</v>
      </c>
      <c r="AD182">
        <v>0</v>
      </c>
      <c r="AE182">
        <v>525507</v>
      </c>
      <c r="AF182">
        <v>0</v>
      </c>
      <c r="AG182">
        <v>250068</v>
      </c>
      <c r="AH182">
        <v>0</v>
      </c>
      <c r="AI182">
        <v>275439</v>
      </c>
      <c r="AJ182">
        <v>0</v>
      </c>
      <c r="AK182">
        <v>0</v>
      </c>
    </row>
    <row r="183" spans="1:37" x14ac:dyDescent="0.2">
      <c r="A183">
        <v>96546470</v>
      </c>
      <c r="B183">
        <v>200509</v>
      </c>
      <c r="C183">
        <v>13521338</v>
      </c>
      <c r="D183">
        <v>5141331</v>
      </c>
      <c r="E183">
        <v>0</v>
      </c>
      <c r="F183">
        <v>0</v>
      </c>
      <c r="G183">
        <v>0</v>
      </c>
      <c r="H183">
        <v>877806</v>
      </c>
      <c r="I183">
        <v>61927</v>
      </c>
      <c r="J183">
        <v>181929</v>
      </c>
      <c r="K183">
        <v>13881</v>
      </c>
      <c r="L183">
        <v>933076</v>
      </c>
      <c r="M183">
        <v>0</v>
      </c>
      <c r="N183">
        <v>0</v>
      </c>
      <c r="O183">
        <v>3072712</v>
      </c>
      <c r="P183">
        <v>3050056</v>
      </c>
      <c r="Q183">
        <v>22656</v>
      </c>
      <c r="R183">
        <v>2871691</v>
      </c>
      <c r="S183">
        <v>0</v>
      </c>
      <c r="T183">
        <v>0</v>
      </c>
      <c r="U183">
        <v>0</v>
      </c>
      <c r="V183">
        <v>2477400</v>
      </c>
      <c r="W183">
        <v>2103890</v>
      </c>
      <c r="X183">
        <v>373510</v>
      </c>
      <c r="Y183">
        <v>394291</v>
      </c>
      <c r="Z183">
        <v>8013022</v>
      </c>
      <c r="AA183">
        <v>5508316</v>
      </c>
      <c r="AB183">
        <v>371009</v>
      </c>
      <c r="AC183">
        <v>8904</v>
      </c>
      <c r="AD183">
        <v>0</v>
      </c>
      <c r="AE183">
        <v>5128403</v>
      </c>
      <c r="AF183">
        <v>0</v>
      </c>
      <c r="AG183">
        <v>4928622</v>
      </c>
      <c r="AH183">
        <v>0</v>
      </c>
      <c r="AI183">
        <v>199781</v>
      </c>
      <c r="AJ183">
        <v>0</v>
      </c>
      <c r="AK183">
        <v>0</v>
      </c>
    </row>
    <row r="184" spans="1:37" x14ac:dyDescent="0.2">
      <c r="A184">
        <v>96559030</v>
      </c>
      <c r="B184">
        <v>200509</v>
      </c>
      <c r="C184">
        <v>14161706</v>
      </c>
      <c r="D184">
        <v>12037955</v>
      </c>
      <c r="E184">
        <v>601084</v>
      </c>
      <c r="F184">
        <v>1256377</v>
      </c>
      <c r="G184">
        <v>63006</v>
      </c>
      <c r="H184">
        <v>0</v>
      </c>
      <c r="I184">
        <v>275159</v>
      </c>
      <c r="J184">
        <v>127410</v>
      </c>
      <c r="K184">
        <v>7687</v>
      </c>
      <c r="L184">
        <v>0</v>
      </c>
      <c r="M184">
        <v>0</v>
      </c>
      <c r="N184">
        <v>0</v>
      </c>
      <c r="O184">
        <v>9707232</v>
      </c>
      <c r="P184">
        <v>9675639</v>
      </c>
      <c r="Q184">
        <v>31593</v>
      </c>
      <c r="R184">
        <v>56178</v>
      </c>
      <c r="S184">
        <v>0</v>
      </c>
      <c r="T184">
        <v>0</v>
      </c>
      <c r="U184">
        <v>0</v>
      </c>
      <c r="V184">
        <v>53000</v>
      </c>
      <c r="W184">
        <v>53000</v>
      </c>
      <c r="X184">
        <v>0</v>
      </c>
      <c r="Y184">
        <v>3178</v>
      </c>
      <c r="Z184">
        <v>12094133</v>
      </c>
      <c r="AA184">
        <v>2067573</v>
      </c>
      <c r="AB184">
        <v>857430</v>
      </c>
      <c r="AC184">
        <v>20578</v>
      </c>
      <c r="AD184">
        <v>0</v>
      </c>
      <c r="AE184">
        <v>1189565</v>
      </c>
      <c r="AF184">
        <v>0</v>
      </c>
      <c r="AG184">
        <v>803623</v>
      </c>
      <c r="AH184">
        <v>0</v>
      </c>
      <c r="AI184">
        <v>385942</v>
      </c>
      <c r="AJ184">
        <v>0</v>
      </c>
      <c r="AK184">
        <v>0</v>
      </c>
    </row>
    <row r="185" spans="1:37" x14ac:dyDescent="0.2">
      <c r="A185">
        <v>96598280</v>
      </c>
      <c r="B185">
        <v>200509</v>
      </c>
      <c r="C185">
        <v>2994233</v>
      </c>
      <c r="D185">
        <v>2087807</v>
      </c>
      <c r="E185">
        <v>516033</v>
      </c>
      <c r="F185">
        <v>665389</v>
      </c>
      <c r="G185">
        <v>46469</v>
      </c>
      <c r="H185">
        <v>426796</v>
      </c>
      <c r="I185">
        <v>320529</v>
      </c>
      <c r="J185">
        <v>0</v>
      </c>
      <c r="K185">
        <v>2188</v>
      </c>
      <c r="L185">
        <v>0</v>
      </c>
      <c r="M185">
        <v>0</v>
      </c>
      <c r="N185">
        <v>0</v>
      </c>
      <c r="O185">
        <v>110403</v>
      </c>
      <c r="P185">
        <v>110403</v>
      </c>
      <c r="Q185">
        <v>0</v>
      </c>
      <c r="R185">
        <v>251699</v>
      </c>
      <c r="S185">
        <v>0</v>
      </c>
      <c r="T185">
        <v>0</v>
      </c>
      <c r="U185">
        <v>233133</v>
      </c>
      <c r="V185">
        <v>18566</v>
      </c>
      <c r="W185">
        <v>18566</v>
      </c>
      <c r="X185">
        <v>0</v>
      </c>
      <c r="Y185">
        <v>0</v>
      </c>
      <c r="Z185">
        <v>2339506</v>
      </c>
      <c r="AA185">
        <v>654727</v>
      </c>
      <c r="AB185">
        <v>734802</v>
      </c>
      <c r="AC185">
        <v>30604</v>
      </c>
      <c r="AD185">
        <v>7711</v>
      </c>
      <c r="AE185">
        <v>-118390</v>
      </c>
      <c r="AF185">
        <v>0</v>
      </c>
      <c r="AG185">
        <v>0</v>
      </c>
      <c r="AH185">
        <v>-104558</v>
      </c>
      <c r="AI185">
        <v>-13832</v>
      </c>
      <c r="AJ185">
        <v>0</v>
      </c>
      <c r="AK185">
        <v>0</v>
      </c>
    </row>
    <row r="186" spans="1:37" x14ac:dyDescent="0.2">
      <c r="A186">
        <v>96656420</v>
      </c>
      <c r="B186">
        <v>200509</v>
      </c>
      <c r="C186">
        <v>8511420</v>
      </c>
      <c r="D186">
        <v>6323313</v>
      </c>
      <c r="E186">
        <v>2657786</v>
      </c>
      <c r="F186">
        <v>53153</v>
      </c>
      <c r="G186">
        <v>0</v>
      </c>
      <c r="H186">
        <v>0</v>
      </c>
      <c r="I186">
        <v>264226</v>
      </c>
      <c r="J186">
        <v>93000</v>
      </c>
      <c r="K186">
        <v>17357</v>
      </c>
      <c r="L186">
        <v>22259</v>
      </c>
      <c r="M186">
        <v>0</v>
      </c>
      <c r="N186">
        <v>48714</v>
      </c>
      <c r="O186">
        <v>3166818</v>
      </c>
      <c r="P186">
        <v>3166818</v>
      </c>
      <c r="Q186">
        <v>0</v>
      </c>
      <c r="R186">
        <v>81920</v>
      </c>
      <c r="S186">
        <v>0</v>
      </c>
      <c r="T186">
        <v>0</v>
      </c>
      <c r="U186">
        <v>0</v>
      </c>
      <c r="V186">
        <v>81920</v>
      </c>
      <c r="W186">
        <v>81920</v>
      </c>
      <c r="X186">
        <v>0</v>
      </c>
      <c r="Y186">
        <v>0</v>
      </c>
      <c r="Z186">
        <v>6405233</v>
      </c>
      <c r="AA186">
        <v>2106187</v>
      </c>
      <c r="AB186">
        <v>417661</v>
      </c>
      <c r="AC186">
        <v>10024</v>
      </c>
      <c r="AD186">
        <v>0</v>
      </c>
      <c r="AE186">
        <v>1678502</v>
      </c>
      <c r="AF186">
        <v>0</v>
      </c>
      <c r="AG186">
        <v>1435199</v>
      </c>
      <c r="AH186">
        <v>0</v>
      </c>
      <c r="AI186">
        <v>243303</v>
      </c>
      <c r="AJ186">
        <v>0</v>
      </c>
      <c r="AK186">
        <v>0</v>
      </c>
    </row>
    <row r="187" spans="1:37" x14ac:dyDescent="0.2">
      <c r="A187">
        <v>96722190</v>
      </c>
      <c r="B187">
        <v>200509</v>
      </c>
      <c r="C187">
        <v>1842030</v>
      </c>
      <c r="D187">
        <v>327272</v>
      </c>
      <c r="E187">
        <v>0</v>
      </c>
      <c r="F187">
        <v>299971</v>
      </c>
      <c r="G187">
        <v>0</v>
      </c>
      <c r="H187">
        <v>0</v>
      </c>
      <c r="I187">
        <v>614</v>
      </c>
      <c r="J187">
        <v>26562</v>
      </c>
      <c r="K187">
        <v>125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1282263</v>
      </c>
      <c r="S187">
        <v>0</v>
      </c>
      <c r="T187">
        <v>0</v>
      </c>
      <c r="U187">
        <v>1282263</v>
      </c>
      <c r="V187">
        <v>0</v>
      </c>
      <c r="W187">
        <v>0</v>
      </c>
      <c r="X187">
        <v>0</v>
      </c>
      <c r="Y187">
        <v>0</v>
      </c>
      <c r="Z187">
        <v>1609535</v>
      </c>
      <c r="AA187">
        <v>232495</v>
      </c>
      <c r="AB187">
        <v>271183</v>
      </c>
      <c r="AC187">
        <v>23910</v>
      </c>
      <c r="AD187">
        <v>1217</v>
      </c>
      <c r="AE187">
        <v>-63815</v>
      </c>
      <c r="AF187">
        <v>0</v>
      </c>
      <c r="AG187">
        <v>0</v>
      </c>
      <c r="AH187">
        <v>-84268</v>
      </c>
      <c r="AI187">
        <v>20453</v>
      </c>
      <c r="AJ187">
        <v>0</v>
      </c>
      <c r="AK187">
        <v>0</v>
      </c>
    </row>
    <row r="188" spans="1:37" x14ac:dyDescent="0.2">
      <c r="A188">
        <v>96722710</v>
      </c>
      <c r="B188">
        <v>200509</v>
      </c>
      <c r="C188">
        <v>666180</v>
      </c>
      <c r="D188">
        <v>165856</v>
      </c>
      <c r="E188">
        <v>26402</v>
      </c>
      <c r="F188">
        <v>0</v>
      </c>
      <c r="G188">
        <v>0</v>
      </c>
      <c r="H188">
        <v>54964</v>
      </c>
      <c r="I188">
        <v>44507</v>
      </c>
      <c r="J188">
        <v>0</v>
      </c>
      <c r="K188">
        <v>3864</v>
      </c>
      <c r="L188">
        <v>0</v>
      </c>
      <c r="M188">
        <v>0</v>
      </c>
      <c r="N188">
        <v>0</v>
      </c>
      <c r="O188">
        <v>36119</v>
      </c>
      <c r="P188">
        <v>36119</v>
      </c>
      <c r="Q188">
        <v>0</v>
      </c>
      <c r="R188">
        <v>201800</v>
      </c>
      <c r="S188">
        <v>0</v>
      </c>
      <c r="T188">
        <v>0</v>
      </c>
      <c r="U188">
        <v>164457</v>
      </c>
      <c r="V188">
        <v>37343</v>
      </c>
      <c r="W188">
        <v>37343</v>
      </c>
      <c r="X188">
        <v>0</v>
      </c>
      <c r="Y188">
        <v>0</v>
      </c>
      <c r="Z188">
        <v>367656</v>
      </c>
      <c r="AA188">
        <v>298524</v>
      </c>
      <c r="AB188">
        <v>1932245</v>
      </c>
      <c r="AC188">
        <v>20818</v>
      </c>
      <c r="AD188">
        <v>0</v>
      </c>
      <c r="AE188">
        <v>-1654539</v>
      </c>
      <c r="AF188">
        <v>0</v>
      </c>
      <c r="AG188">
        <v>0</v>
      </c>
      <c r="AH188">
        <v>-1538677</v>
      </c>
      <c r="AI188">
        <v>-115862</v>
      </c>
      <c r="AJ188">
        <v>0</v>
      </c>
      <c r="AK188">
        <v>0</v>
      </c>
    </row>
    <row r="189" spans="1:37" x14ac:dyDescent="0.2">
      <c r="A189">
        <v>96777060</v>
      </c>
      <c r="B189">
        <v>200509</v>
      </c>
      <c r="C189">
        <v>8960094</v>
      </c>
      <c r="D189">
        <v>5668287</v>
      </c>
      <c r="E189">
        <v>0</v>
      </c>
      <c r="F189">
        <v>69647</v>
      </c>
      <c r="G189">
        <v>3456179</v>
      </c>
      <c r="H189">
        <v>318553</v>
      </c>
      <c r="I189">
        <v>18581</v>
      </c>
      <c r="J189">
        <v>30995</v>
      </c>
      <c r="K189">
        <v>19243</v>
      </c>
      <c r="L189">
        <v>0</v>
      </c>
      <c r="M189">
        <v>0</v>
      </c>
      <c r="N189">
        <v>0</v>
      </c>
      <c r="O189">
        <v>1755089</v>
      </c>
      <c r="P189">
        <v>1637351</v>
      </c>
      <c r="Q189">
        <v>117738</v>
      </c>
      <c r="R189">
        <v>91124</v>
      </c>
      <c r="S189">
        <v>0</v>
      </c>
      <c r="T189">
        <v>0</v>
      </c>
      <c r="U189">
        <v>0</v>
      </c>
      <c r="V189">
        <v>91124</v>
      </c>
      <c r="W189">
        <v>91124</v>
      </c>
      <c r="X189">
        <v>0</v>
      </c>
      <c r="Y189">
        <v>0</v>
      </c>
      <c r="Z189">
        <v>5759411</v>
      </c>
      <c r="AA189">
        <v>3200683</v>
      </c>
      <c r="AB189">
        <v>1548432</v>
      </c>
      <c r="AC189">
        <v>37162</v>
      </c>
      <c r="AD189">
        <v>10855</v>
      </c>
      <c r="AE189">
        <v>1604234</v>
      </c>
      <c r="AF189">
        <v>0</v>
      </c>
      <c r="AG189">
        <v>1212333</v>
      </c>
      <c r="AH189">
        <v>0</v>
      </c>
      <c r="AI189">
        <v>601821</v>
      </c>
      <c r="AJ189">
        <v>-209920</v>
      </c>
      <c r="AK189">
        <v>0</v>
      </c>
    </row>
    <row r="190" spans="1:37" x14ac:dyDescent="0.2">
      <c r="A190">
        <v>96778070</v>
      </c>
      <c r="B190">
        <v>200509</v>
      </c>
      <c r="C190">
        <v>3305579</v>
      </c>
      <c r="D190">
        <v>2208242</v>
      </c>
      <c r="E190">
        <v>1653270</v>
      </c>
      <c r="F190">
        <v>0</v>
      </c>
      <c r="G190">
        <v>2436</v>
      </c>
      <c r="H190">
        <v>0</v>
      </c>
      <c r="I190">
        <v>514411</v>
      </c>
      <c r="J190">
        <v>24415</v>
      </c>
      <c r="K190">
        <v>12556</v>
      </c>
      <c r="L190">
        <v>0</v>
      </c>
      <c r="M190">
        <v>0</v>
      </c>
      <c r="N190">
        <v>1154</v>
      </c>
      <c r="O190">
        <v>0</v>
      </c>
      <c r="P190">
        <v>0</v>
      </c>
      <c r="Q190">
        <v>0</v>
      </c>
      <c r="R190">
        <v>22116</v>
      </c>
      <c r="S190">
        <v>0</v>
      </c>
      <c r="T190">
        <v>0</v>
      </c>
      <c r="U190">
        <v>0</v>
      </c>
      <c r="V190">
        <v>22116</v>
      </c>
      <c r="W190">
        <v>22116</v>
      </c>
      <c r="X190">
        <v>0</v>
      </c>
      <c r="Y190">
        <v>0</v>
      </c>
      <c r="Z190">
        <v>2230358</v>
      </c>
      <c r="AA190">
        <v>1075221</v>
      </c>
      <c r="AB190">
        <v>1411637</v>
      </c>
      <c r="AC190">
        <v>171543</v>
      </c>
      <c r="AD190">
        <v>0</v>
      </c>
      <c r="AE190">
        <v>-507959</v>
      </c>
      <c r="AF190">
        <v>0</v>
      </c>
      <c r="AG190">
        <v>0</v>
      </c>
      <c r="AH190">
        <v>-295185</v>
      </c>
      <c r="AI190">
        <v>-212774</v>
      </c>
      <c r="AJ190">
        <v>0</v>
      </c>
      <c r="AK190">
        <v>0</v>
      </c>
    </row>
    <row r="191" spans="1:37" x14ac:dyDescent="0.2">
      <c r="A191">
        <v>96781330</v>
      </c>
      <c r="B191">
        <v>200509</v>
      </c>
      <c r="C191">
        <v>3534308</v>
      </c>
      <c r="D191">
        <v>2826104</v>
      </c>
      <c r="E191">
        <v>49936</v>
      </c>
      <c r="F191">
        <v>0</v>
      </c>
      <c r="G191">
        <v>86272</v>
      </c>
      <c r="H191">
        <v>0</v>
      </c>
      <c r="I191">
        <v>73669</v>
      </c>
      <c r="J191">
        <v>284613</v>
      </c>
      <c r="K191">
        <v>5357</v>
      </c>
      <c r="L191">
        <v>0</v>
      </c>
      <c r="M191">
        <v>4184</v>
      </c>
      <c r="N191">
        <v>32430</v>
      </c>
      <c r="O191">
        <v>2289643</v>
      </c>
      <c r="P191">
        <v>2289643</v>
      </c>
      <c r="Q191">
        <v>0</v>
      </c>
      <c r="R191">
        <v>110887</v>
      </c>
      <c r="S191">
        <v>50207</v>
      </c>
      <c r="T191">
        <v>0</v>
      </c>
      <c r="U191">
        <v>0</v>
      </c>
      <c r="V191">
        <v>60680</v>
      </c>
      <c r="W191">
        <v>60680</v>
      </c>
      <c r="X191">
        <v>0</v>
      </c>
      <c r="Y191">
        <v>0</v>
      </c>
      <c r="Z191">
        <v>2936991</v>
      </c>
      <c r="AA191">
        <v>597317</v>
      </c>
      <c r="AB191">
        <v>400000</v>
      </c>
      <c r="AC191">
        <v>133970</v>
      </c>
      <c r="AD191">
        <v>0</v>
      </c>
      <c r="AE191">
        <v>63347</v>
      </c>
      <c r="AF191">
        <v>0</v>
      </c>
      <c r="AG191">
        <v>0</v>
      </c>
      <c r="AH191">
        <v>-12179</v>
      </c>
      <c r="AI191">
        <v>128104</v>
      </c>
      <c r="AJ191">
        <v>0</v>
      </c>
      <c r="AK191">
        <v>-52578</v>
      </c>
    </row>
    <row r="192" spans="1:37" x14ac:dyDescent="0.2">
      <c r="A192">
        <v>96786870</v>
      </c>
      <c r="B192">
        <v>200509</v>
      </c>
      <c r="C192">
        <v>1735189</v>
      </c>
      <c r="D192">
        <v>1439218</v>
      </c>
      <c r="E192">
        <v>0</v>
      </c>
      <c r="F192">
        <v>1031313</v>
      </c>
      <c r="G192">
        <v>345368</v>
      </c>
      <c r="H192">
        <v>0</v>
      </c>
      <c r="I192">
        <v>50332</v>
      </c>
      <c r="J192">
        <v>765</v>
      </c>
      <c r="K192">
        <v>893</v>
      </c>
      <c r="L192">
        <v>0</v>
      </c>
      <c r="M192">
        <v>9756</v>
      </c>
      <c r="N192">
        <v>791</v>
      </c>
      <c r="O192">
        <v>0</v>
      </c>
      <c r="P192">
        <v>0</v>
      </c>
      <c r="Q192">
        <v>0</v>
      </c>
      <c r="R192">
        <v>125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125</v>
      </c>
      <c r="Z192">
        <v>1439343</v>
      </c>
      <c r="AA192">
        <v>295846</v>
      </c>
      <c r="AB192">
        <v>191324</v>
      </c>
      <c r="AC192">
        <v>4592</v>
      </c>
      <c r="AD192">
        <v>0</v>
      </c>
      <c r="AE192">
        <v>99930</v>
      </c>
      <c r="AF192">
        <v>0</v>
      </c>
      <c r="AG192">
        <v>106752</v>
      </c>
      <c r="AH192">
        <v>0</v>
      </c>
      <c r="AI192">
        <v>-6822</v>
      </c>
      <c r="AJ192">
        <v>0</v>
      </c>
      <c r="AK192">
        <v>0</v>
      </c>
    </row>
    <row r="193" spans="1:37" x14ac:dyDescent="0.2">
      <c r="A193">
        <v>96795510</v>
      </c>
      <c r="B193">
        <v>200509</v>
      </c>
      <c r="C193">
        <v>1541670</v>
      </c>
      <c r="D193">
        <v>867369</v>
      </c>
      <c r="E193">
        <v>1</v>
      </c>
      <c r="F193">
        <v>10044</v>
      </c>
      <c r="G193">
        <v>182941</v>
      </c>
      <c r="H193">
        <v>0</v>
      </c>
      <c r="I193">
        <v>96809</v>
      </c>
      <c r="J193">
        <v>99810</v>
      </c>
      <c r="K193">
        <v>4913</v>
      </c>
      <c r="L193">
        <v>0</v>
      </c>
      <c r="M193">
        <v>0</v>
      </c>
      <c r="N193">
        <v>15661</v>
      </c>
      <c r="O193">
        <v>457190</v>
      </c>
      <c r="P193">
        <v>457190</v>
      </c>
      <c r="Q193">
        <v>0</v>
      </c>
      <c r="R193">
        <v>838</v>
      </c>
      <c r="S193">
        <v>0</v>
      </c>
      <c r="T193">
        <v>0</v>
      </c>
      <c r="U193">
        <v>0</v>
      </c>
      <c r="V193">
        <v>838</v>
      </c>
      <c r="W193">
        <v>838</v>
      </c>
      <c r="X193">
        <v>0</v>
      </c>
      <c r="Y193">
        <v>0</v>
      </c>
      <c r="Z193">
        <v>868207</v>
      </c>
      <c r="AA193">
        <v>673463</v>
      </c>
      <c r="AB193">
        <v>557337</v>
      </c>
      <c r="AC193">
        <v>13376</v>
      </c>
      <c r="AD193">
        <v>0</v>
      </c>
      <c r="AE193">
        <v>102750</v>
      </c>
      <c r="AF193">
        <v>0</v>
      </c>
      <c r="AG193">
        <v>288543</v>
      </c>
      <c r="AH193">
        <v>0</v>
      </c>
      <c r="AI193">
        <v>79395</v>
      </c>
      <c r="AJ193">
        <v>-265188</v>
      </c>
      <c r="AK193">
        <v>0</v>
      </c>
    </row>
    <row r="194" spans="1:37" x14ac:dyDescent="0.2">
      <c r="A194">
        <v>99514870</v>
      </c>
      <c r="B194">
        <v>200509</v>
      </c>
      <c r="C194">
        <v>5310787</v>
      </c>
      <c r="D194">
        <v>4535458</v>
      </c>
      <c r="E194">
        <v>93400</v>
      </c>
      <c r="F194">
        <v>70069</v>
      </c>
      <c r="G194">
        <v>6664</v>
      </c>
      <c r="H194">
        <v>0</v>
      </c>
      <c r="I194">
        <v>71728</v>
      </c>
      <c r="J194">
        <v>27989</v>
      </c>
      <c r="K194">
        <v>6703</v>
      </c>
      <c r="L194">
        <v>0</v>
      </c>
      <c r="M194">
        <v>9417</v>
      </c>
      <c r="N194">
        <v>0</v>
      </c>
      <c r="O194">
        <v>4249488</v>
      </c>
      <c r="P194">
        <v>4249488</v>
      </c>
      <c r="Q194">
        <v>0</v>
      </c>
      <c r="R194">
        <v>3162</v>
      </c>
      <c r="S194">
        <v>0</v>
      </c>
      <c r="T194">
        <v>0</v>
      </c>
      <c r="U194">
        <v>0</v>
      </c>
      <c r="V194">
        <v>3162</v>
      </c>
      <c r="W194">
        <v>3162</v>
      </c>
      <c r="X194">
        <v>0</v>
      </c>
      <c r="Y194">
        <v>0</v>
      </c>
      <c r="Z194">
        <v>4538620</v>
      </c>
      <c r="AA194">
        <v>772167</v>
      </c>
      <c r="AB194">
        <v>1092496</v>
      </c>
      <c r="AC194">
        <v>19620</v>
      </c>
      <c r="AD194">
        <v>2652</v>
      </c>
      <c r="AE194">
        <v>-342601</v>
      </c>
      <c r="AF194">
        <v>0</v>
      </c>
      <c r="AG194">
        <v>0</v>
      </c>
      <c r="AH194">
        <v>-385592</v>
      </c>
      <c r="AI194">
        <v>42991</v>
      </c>
      <c r="AJ194">
        <v>0</v>
      </c>
      <c r="AK194">
        <v>0</v>
      </c>
    </row>
    <row r="195" spans="1:37" x14ac:dyDescent="0.2">
      <c r="A195">
        <v>99586910</v>
      </c>
      <c r="B195">
        <v>200509</v>
      </c>
      <c r="C195">
        <v>204687</v>
      </c>
      <c r="D195">
        <v>62985</v>
      </c>
      <c r="E195">
        <v>0</v>
      </c>
      <c r="F195">
        <v>0</v>
      </c>
      <c r="G195">
        <v>61101</v>
      </c>
      <c r="H195">
        <v>0</v>
      </c>
      <c r="I195">
        <v>277</v>
      </c>
      <c r="J195">
        <v>0</v>
      </c>
      <c r="K195">
        <v>1607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62985</v>
      </c>
      <c r="AA195">
        <v>141702</v>
      </c>
      <c r="AB195">
        <v>200000</v>
      </c>
      <c r="AC195">
        <v>5023</v>
      </c>
      <c r="AD195">
        <v>0</v>
      </c>
      <c r="AE195">
        <v>-63321</v>
      </c>
      <c r="AF195">
        <v>0</v>
      </c>
      <c r="AG195">
        <v>0</v>
      </c>
      <c r="AH195">
        <v>0</v>
      </c>
      <c r="AI195">
        <v>-5188</v>
      </c>
      <c r="AJ195">
        <v>0</v>
      </c>
      <c r="AK195">
        <v>-58133</v>
      </c>
    </row>
    <row r="196" spans="1:37" x14ac:dyDescent="0.2">
      <c r="A196">
        <v>99594170</v>
      </c>
      <c r="B196">
        <v>200509</v>
      </c>
      <c r="C196">
        <v>242804</v>
      </c>
      <c r="D196">
        <v>3368</v>
      </c>
      <c r="E196">
        <v>0</v>
      </c>
      <c r="F196">
        <v>0</v>
      </c>
      <c r="G196">
        <v>3368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3368</v>
      </c>
      <c r="AA196">
        <v>239436</v>
      </c>
      <c r="AB196">
        <v>240000</v>
      </c>
      <c r="AC196">
        <v>720</v>
      </c>
      <c r="AD196">
        <v>0</v>
      </c>
      <c r="AE196">
        <v>-1284</v>
      </c>
      <c r="AF196">
        <v>0</v>
      </c>
      <c r="AG196">
        <v>0</v>
      </c>
      <c r="AH196">
        <v>0</v>
      </c>
      <c r="AI196">
        <v>-1284</v>
      </c>
      <c r="AJ196">
        <v>0</v>
      </c>
      <c r="AK196">
        <v>0</v>
      </c>
    </row>
    <row r="197" spans="1:37" x14ac:dyDescent="0.2">
      <c r="A197">
        <v>96538310</v>
      </c>
      <c r="B197">
        <v>200512</v>
      </c>
      <c r="C197">
        <v>11175740</v>
      </c>
      <c r="D197">
        <v>9323575</v>
      </c>
      <c r="E197">
        <v>762026</v>
      </c>
      <c r="F197">
        <v>24470</v>
      </c>
      <c r="G197">
        <v>721813</v>
      </c>
      <c r="H197">
        <v>894513</v>
      </c>
      <c r="I197">
        <v>199075</v>
      </c>
      <c r="J197">
        <v>83137</v>
      </c>
      <c r="K197">
        <v>12839</v>
      </c>
      <c r="L197">
        <v>0</v>
      </c>
      <c r="M197">
        <v>91</v>
      </c>
      <c r="N197">
        <v>69011</v>
      </c>
      <c r="O197">
        <v>6556600</v>
      </c>
      <c r="P197">
        <v>6556600</v>
      </c>
      <c r="Q197">
        <v>0</v>
      </c>
      <c r="R197">
        <v>291424</v>
      </c>
      <c r="S197">
        <v>0</v>
      </c>
      <c r="T197">
        <v>0</v>
      </c>
      <c r="U197">
        <v>0</v>
      </c>
      <c r="V197">
        <v>289823</v>
      </c>
      <c r="W197">
        <v>289823</v>
      </c>
      <c r="X197">
        <v>0</v>
      </c>
      <c r="Y197">
        <v>1601</v>
      </c>
      <c r="Z197">
        <v>9614999</v>
      </c>
      <c r="AA197">
        <v>1560741</v>
      </c>
      <c r="AB197">
        <v>1519626</v>
      </c>
      <c r="AC197">
        <v>0</v>
      </c>
      <c r="AD197">
        <v>6593</v>
      </c>
      <c r="AE197">
        <v>34522</v>
      </c>
      <c r="AF197">
        <v>0</v>
      </c>
      <c r="AG197">
        <v>0</v>
      </c>
      <c r="AH197">
        <v>-256357</v>
      </c>
      <c r="AI197">
        <v>290879</v>
      </c>
      <c r="AJ197">
        <v>0</v>
      </c>
      <c r="AK197">
        <v>0</v>
      </c>
    </row>
    <row r="198" spans="1:37" x14ac:dyDescent="0.2">
      <c r="A198">
        <v>96539080</v>
      </c>
      <c r="B198">
        <v>200512</v>
      </c>
      <c r="C198">
        <v>25997041</v>
      </c>
      <c r="D198">
        <v>22255731</v>
      </c>
      <c r="E198">
        <v>33</v>
      </c>
      <c r="F198">
        <v>6436191</v>
      </c>
      <c r="G198">
        <v>3947409</v>
      </c>
      <c r="H198">
        <v>0</v>
      </c>
      <c r="I198">
        <v>496427</v>
      </c>
      <c r="J198">
        <v>170389</v>
      </c>
      <c r="K198">
        <v>20723</v>
      </c>
      <c r="L198">
        <v>0</v>
      </c>
      <c r="M198">
        <v>0</v>
      </c>
      <c r="N198">
        <v>0</v>
      </c>
      <c r="O198">
        <v>11184559</v>
      </c>
      <c r="P198">
        <v>11173086</v>
      </c>
      <c r="Q198">
        <v>11473</v>
      </c>
      <c r="R198">
        <v>107056</v>
      </c>
      <c r="S198">
        <v>0</v>
      </c>
      <c r="T198">
        <v>0</v>
      </c>
      <c r="U198">
        <v>0</v>
      </c>
      <c r="V198">
        <v>107056</v>
      </c>
      <c r="W198">
        <v>96842</v>
      </c>
      <c r="X198">
        <v>10214</v>
      </c>
      <c r="Y198">
        <v>0</v>
      </c>
      <c r="Z198">
        <v>22362787</v>
      </c>
      <c r="AA198">
        <v>3634254</v>
      </c>
      <c r="AB198">
        <v>846481</v>
      </c>
      <c r="AC198">
        <v>0</v>
      </c>
      <c r="AD198">
        <v>0</v>
      </c>
      <c r="AE198">
        <v>2787773</v>
      </c>
      <c r="AF198">
        <v>0</v>
      </c>
      <c r="AG198">
        <v>2990545</v>
      </c>
      <c r="AH198">
        <v>0</v>
      </c>
      <c r="AI198">
        <v>-202772</v>
      </c>
      <c r="AJ198">
        <v>0</v>
      </c>
      <c r="AK198">
        <v>0</v>
      </c>
    </row>
    <row r="199" spans="1:37" x14ac:dyDescent="0.2">
      <c r="A199">
        <v>96542350</v>
      </c>
      <c r="B199">
        <v>200512</v>
      </c>
      <c r="C199">
        <v>18134238</v>
      </c>
      <c r="D199">
        <v>15670970</v>
      </c>
      <c r="E199">
        <v>0</v>
      </c>
      <c r="F199">
        <v>3851429</v>
      </c>
      <c r="G199">
        <v>740458</v>
      </c>
      <c r="H199">
        <v>0</v>
      </c>
      <c r="I199">
        <v>124973</v>
      </c>
      <c r="J199">
        <v>111876</v>
      </c>
      <c r="K199">
        <v>23955</v>
      </c>
      <c r="L199">
        <v>21246</v>
      </c>
      <c r="M199">
        <v>0</v>
      </c>
      <c r="N199">
        <v>10268</v>
      </c>
      <c r="O199">
        <v>10786765</v>
      </c>
      <c r="P199">
        <v>10786765</v>
      </c>
      <c r="Q199">
        <v>0</v>
      </c>
      <c r="R199">
        <v>110234</v>
      </c>
      <c r="S199">
        <v>0</v>
      </c>
      <c r="T199">
        <v>0</v>
      </c>
      <c r="U199">
        <v>0</v>
      </c>
      <c r="V199">
        <v>110234</v>
      </c>
      <c r="W199">
        <v>110234</v>
      </c>
      <c r="X199">
        <v>0</v>
      </c>
      <c r="Y199">
        <v>0</v>
      </c>
      <c r="Z199">
        <v>15781204</v>
      </c>
      <c r="AA199">
        <v>2353034</v>
      </c>
      <c r="AB199">
        <v>1853307</v>
      </c>
      <c r="AC199">
        <v>0</v>
      </c>
      <c r="AD199">
        <v>0</v>
      </c>
      <c r="AE199">
        <v>499727</v>
      </c>
      <c r="AF199">
        <v>0</v>
      </c>
      <c r="AG199">
        <v>252999</v>
      </c>
      <c r="AH199">
        <v>0</v>
      </c>
      <c r="AI199">
        <v>246728</v>
      </c>
      <c r="AJ199">
        <v>0</v>
      </c>
      <c r="AK199">
        <v>0</v>
      </c>
    </row>
    <row r="200" spans="1:37" x14ac:dyDescent="0.2">
      <c r="A200">
        <v>96546470</v>
      </c>
      <c r="B200">
        <v>200512</v>
      </c>
      <c r="C200">
        <v>10352118</v>
      </c>
      <c r="D200">
        <v>3985297</v>
      </c>
      <c r="E200">
        <v>0</v>
      </c>
      <c r="F200">
        <v>0</v>
      </c>
      <c r="G200">
        <v>0</v>
      </c>
      <c r="H200">
        <v>396354</v>
      </c>
      <c r="I200">
        <v>71618</v>
      </c>
      <c r="J200">
        <v>82579</v>
      </c>
      <c r="K200">
        <v>31025</v>
      </c>
      <c r="L200">
        <v>843795</v>
      </c>
      <c r="M200">
        <v>0</v>
      </c>
      <c r="N200">
        <v>0</v>
      </c>
      <c r="O200">
        <v>2559926</v>
      </c>
      <c r="P200">
        <v>2536514</v>
      </c>
      <c r="Q200">
        <v>23412</v>
      </c>
      <c r="R200">
        <v>2962553</v>
      </c>
      <c r="S200">
        <v>0</v>
      </c>
      <c r="T200">
        <v>0</v>
      </c>
      <c r="U200">
        <v>0</v>
      </c>
      <c r="V200">
        <v>2568552</v>
      </c>
      <c r="W200">
        <v>2038382</v>
      </c>
      <c r="X200">
        <v>530170</v>
      </c>
      <c r="Y200">
        <v>394001</v>
      </c>
      <c r="Z200">
        <v>6947850</v>
      </c>
      <c r="AA200">
        <v>3404268</v>
      </c>
      <c r="AB200">
        <v>384365</v>
      </c>
      <c r="AC200">
        <v>0</v>
      </c>
      <c r="AD200">
        <v>0</v>
      </c>
      <c r="AE200">
        <v>3019903</v>
      </c>
      <c r="AF200">
        <v>0</v>
      </c>
      <c r="AG200">
        <v>2483451</v>
      </c>
      <c r="AH200">
        <v>0</v>
      </c>
      <c r="AI200">
        <v>536452</v>
      </c>
      <c r="AJ200">
        <v>0</v>
      </c>
      <c r="AK200">
        <v>0</v>
      </c>
    </row>
    <row r="201" spans="1:37" x14ac:dyDescent="0.2">
      <c r="A201">
        <v>96559030</v>
      </c>
      <c r="B201">
        <v>200512</v>
      </c>
      <c r="C201">
        <v>9796672</v>
      </c>
      <c r="D201">
        <v>7601418</v>
      </c>
      <c r="E201">
        <v>1366407</v>
      </c>
      <c r="F201">
        <v>1816529</v>
      </c>
      <c r="G201">
        <v>49297</v>
      </c>
      <c r="H201">
        <v>0</v>
      </c>
      <c r="I201">
        <v>209602</v>
      </c>
      <c r="J201">
        <v>150742</v>
      </c>
      <c r="K201">
        <v>14034</v>
      </c>
      <c r="L201">
        <v>0</v>
      </c>
      <c r="M201">
        <v>0</v>
      </c>
      <c r="N201">
        <v>6627</v>
      </c>
      <c r="O201">
        <v>3988180</v>
      </c>
      <c r="P201">
        <v>3955801</v>
      </c>
      <c r="Q201">
        <v>32379</v>
      </c>
      <c r="R201">
        <v>56102</v>
      </c>
      <c r="S201">
        <v>0</v>
      </c>
      <c r="T201">
        <v>0</v>
      </c>
      <c r="U201">
        <v>0</v>
      </c>
      <c r="V201">
        <v>53000</v>
      </c>
      <c r="W201">
        <v>53000</v>
      </c>
      <c r="X201">
        <v>0</v>
      </c>
      <c r="Y201">
        <v>3102</v>
      </c>
      <c r="Z201">
        <v>7657520</v>
      </c>
      <c r="AA201">
        <v>2139152</v>
      </c>
      <c r="AB201">
        <v>888297</v>
      </c>
      <c r="AC201">
        <v>0</v>
      </c>
      <c r="AD201">
        <v>0</v>
      </c>
      <c r="AE201">
        <v>1250855</v>
      </c>
      <c r="AF201">
        <v>0</v>
      </c>
      <c r="AG201">
        <v>813040</v>
      </c>
      <c r="AH201">
        <v>0</v>
      </c>
      <c r="AI201">
        <v>437815</v>
      </c>
      <c r="AJ201">
        <v>0</v>
      </c>
      <c r="AK201">
        <v>0</v>
      </c>
    </row>
    <row r="202" spans="1:37" x14ac:dyDescent="0.2">
      <c r="A202">
        <v>96598280</v>
      </c>
      <c r="B202">
        <v>200512</v>
      </c>
      <c r="C202">
        <v>3300400</v>
      </c>
      <c r="D202">
        <v>2470742</v>
      </c>
      <c r="E202">
        <v>484783</v>
      </c>
      <c r="F202">
        <v>726595</v>
      </c>
      <c r="G202">
        <v>46469</v>
      </c>
      <c r="H202">
        <v>448493</v>
      </c>
      <c r="I202">
        <v>555709</v>
      </c>
      <c r="J202">
        <v>0</v>
      </c>
      <c r="K202">
        <v>2317</v>
      </c>
      <c r="L202">
        <v>0</v>
      </c>
      <c r="M202">
        <v>0</v>
      </c>
      <c r="N202">
        <v>0</v>
      </c>
      <c r="O202">
        <v>206376</v>
      </c>
      <c r="P202">
        <v>206376</v>
      </c>
      <c r="Q202">
        <v>0</v>
      </c>
      <c r="R202">
        <v>252517</v>
      </c>
      <c r="S202">
        <v>0</v>
      </c>
      <c r="T202">
        <v>0</v>
      </c>
      <c r="U202">
        <v>233951</v>
      </c>
      <c r="V202">
        <v>18566</v>
      </c>
      <c r="W202">
        <v>18566</v>
      </c>
      <c r="X202">
        <v>0</v>
      </c>
      <c r="Y202">
        <v>0</v>
      </c>
      <c r="Z202">
        <v>2723259</v>
      </c>
      <c r="AA202">
        <v>577141</v>
      </c>
      <c r="AB202">
        <v>734802</v>
      </c>
      <c r="AC202">
        <v>39100</v>
      </c>
      <c r="AD202">
        <v>7711</v>
      </c>
      <c r="AE202">
        <v>-204472</v>
      </c>
      <c r="AF202">
        <v>0</v>
      </c>
      <c r="AG202">
        <v>0</v>
      </c>
      <c r="AH202">
        <v>-104558</v>
      </c>
      <c r="AI202">
        <v>-99914</v>
      </c>
      <c r="AJ202">
        <v>0</v>
      </c>
      <c r="AK202">
        <v>0</v>
      </c>
    </row>
    <row r="203" spans="1:37" x14ac:dyDescent="0.2">
      <c r="A203">
        <v>96656420</v>
      </c>
      <c r="B203">
        <v>200512</v>
      </c>
      <c r="C203">
        <v>8228037</v>
      </c>
      <c r="D203">
        <v>5949535</v>
      </c>
      <c r="E203">
        <v>2080291</v>
      </c>
      <c r="F203">
        <v>141462</v>
      </c>
      <c r="G203">
        <v>0</v>
      </c>
      <c r="H203">
        <v>0</v>
      </c>
      <c r="I203">
        <v>173884</v>
      </c>
      <c r="J203">
        <v>80864</v>
      </c>
      <c r="K203">
        <v>20578</v>
      </c>
      <c r="L203">
        <v>11760</v>
      </c>
      <c r="M203">
        <v>0</v>
      </c>
      <c r="N203">
        <v>22750</v>
      </c>
      <c r="O203">
        <v>3417946</v>
      </c>
      <c r="P203">
        <v>3417946</v>
      </c>
      <c r="Q203">
        <v>0</v>
      </c>
      <c r="R203">
        <v>124100</v>
      </c>
      <c r="S203">
        <v>0</v>
      </c>
      <c r="T203">
        <v>0</v>
      </c>
      <c r="U203">
        <v>0</v>
      </c>
      <c r="V203">
        <v>124100</v>
      </c>
      <c r="W203">
        <v>124100</v>
      </c>
      <c r="X203">
        <v>0</v>
      </c>
      <c r="Y203">
        <v>0</v>
      </c>
      <c r="Z203">
        <v>6073635</v>
      </c>
      <c r="AA203">
        <v>2154402</v>
      </c>
      <c r="AB203">
        <v>432696</v>
      </c>
      <c r="AC203">
        <v>0</v>
      </c>
      <c r="AD203">
        <v>0</v>
      </c>
      <c r="AE203">
        <v>1721706</v>
      </c>
      <c r="AF203">
        <v>0</v>
      </c>
      <c r="AG203">
        <v>1451913</v>
      </c>
      <c r="AH203">
        <v>0</v>
      </c>
      <c r="AI203">
        <v>269793</v>
      </c>
      <c r="AJ203">
        <v>0</v>
      </c>
      <c r="AK203">
        <v>0</v>
      </c>
    </row>
    <row r="204" spans="1:37" x14ac:dyDescent="0.2">
      <c r="A204">
        <v>96722190</v>
      </c>
      <c r="B204">
        <v>200512</v>
      </c>
      <c r="C204">
        <v>1842432</v>
      </c>
      <c r="D204">
        <v>337353</v>
      </c>
      <c r="E204">
        <v>0</v>
      </c>
      <c r="F204">
        <v>0</v>
      </c>
      <c r="G204">
        <v>3604</v>
      </c>
      <c r="H204">
        <v>44036</v>
      </c>
      <c r="I204">
        <v>24986</v>
      </c>
      <c r="J204">
        <v>0</v>
      </c>
      <c r="K204">
        <v>2050</v>
      </c>
      <c r="L204">
        <v>0</v>
      </c>
      <c r="M204">
        <v>0</v>
      </c>
      <c r="N204">
        <v>0</v>
      </c>
      <c r="O204">
        <v>262677</v>
      </c>
      <c r="P204">
        <v>262677</v>
      </c>
      <c r="Q204">
        <v>0</v>
      </c>
      <c r="R204">
        <v>1256843</v>
      </c>
      <c r="S204">
        <v>0</v>
      </c>
      <c r="T204">
        <v>0</v>
      </c>
      <c r="U204">
        <v>1256843</v>
      </c>
      <c r="V204">
        <v>0</v>
      </c>
      <c r="W204">
        <v>0</v>
      </c>
      <c r="X204">
        <v>0</v>
      </c>
      <c r="Y204">
        <v>0</v>
      </c>
      <c r="Z204">
        <v>1594196</v>
      </c>
      <c r="AA204">
        <v>248236</v>
      </c>
      <c r="AB204">
        <v>298551</v>
      </c>
      <c r="AC204">
        <v>0</v>
      </c>
      <c r="AD204">
        <v>1231</v>
      </c>
      <c r="AE204">
        <v>-51546</v>
      </c>
      <c r="AF204">
        <v>0</v>
      </c>
      <c r="AG204">
        <v>0</v>
      </c>
      <c r="AH204">
        <v>-85255</v>
      </c>
      <c r="AI204">
        <v>33709</v>
      </c>
      <c r="AJ204">
        <v>0</v>
      </c>
      <c r="AK204">
        <v>0</v>
      </c>
    </row>
    <row r="205" spans="1:37" x14ac:dyDescent="0.2">
      <c r="A205">
        <v>96722710</v>
      </c>
      <c r="B205">
        <v>200512</v>
      </c>
      <c r="C205">
        <v>689434</v>
      </c>
      <c r="D205">
        <v>137380</v>
      </c>
      <c r="E205">
        <v>21171</v>
      </c>
      <c r="F205">
        <v>6989</v>
      </c>
      <c r="G205">
        <v>495</v>
      </c>
      <c r="H205">
        <v>42029</v>
      </c>
      <c r="I205">
        <v>14058</v>
      </c>
      <c r="J205">
        <v>0</v>
      </c>
      <c r="K205">
        <v>2327</v>
      </c>
      <c r="L205">
        <v>0</v>
      </c>
      <c r="M205">
        <v>0</v>
      </c>
      <c r="N205">
        <v>0</v>
      </c>
      <c r="O205">
        <v>50311</v>
      </c>
      <c r="P205">
        <v>48965</v>
      </c>
      <c r="Q205">
        <v>1346</v>
      </c>
      <c r="R205">
        <v>202403</v>
      </c>
      <c r="S205">
        <v>0</v>
      </c>
      <c r="T205">
        <v>0</v>
      </c>
      <c r="U205">
        <v>165179</v>
      </c>
      <c r="V205">
        <v>37224</v>
      </c>
      <c r="W205">
        <v>37224</v>
      </c>
      <c r="X205">
        <v>0</v>
      </c>
      <c r="Y205">
        <v>0</v>
      </c>
      <c r="Z205">
        <v>339783</v>
      </c>
      <c r="AA205">
        <v>349651</v>
      </c>
      <c r="AB205">
        <v>1991158</v>
      </c>
      <c r="AC205">
        <v>0</v>
      </c>
      <c r="AD205">
        <v>0</v>
      </c>
      <c r="AE205">
        <v>-1641507</v>
      </c>
      <c r="AF205">
        <v>0</v>
      </c>
      <c r="AG205">
        <v>0</v>
      </c>
      <c r="AH205">
        <v>-1361742</v>
      </c>
      <c r="AI205">
        <v>-279765</v>
      </c>
      <c r="AJ205">
        <v>0</v>
      </c>
      <c r="AK205">
        <v>0</v>
      </c>
    </row>
    <row r="206" spans="1:37" x14ac:dyDescent="0.2">
      <c r="A206">
        <v>96777060</v>
      </c>
      <c r="B206">
        <v>200512</v>
      </c>
      <c r="C206">
        <v>9855847</v>
      </c>
      <c r="D206">
        <v>6320163</v>
      </c>
      <c r="E206">
        <v>5</v>
      </c>
      <c r="F206">
        <v>64269</v>
      </c>
      <c r="G206">
        <v>1639201</v>
      </c>
      <c r="H206">
        <v>295223</v>
      </c>
      <c r="I206">
        <v>42733</v>
      </c>
      <c r="J206">
        <v>86887</v>
      </c>
      <c r="K206">
        <v>21656</v>
      </c>
      <c r="L206">
        <v>0</v>
      </c>
      <c r="M206">
        <v>0</v>
      </c>
      <c r="N206">
        <v>0</v>
      </c>
      <c r="O206">
        <v>4170189</v>
      </c>
      <c r="P206">
        <v>3997960</v>
      </c>
      <c r="Q206">
        <v>172229</v>
      </c>
      <c r="R206">
        <v>131428</v>
      </c>
      <c r="S206">
        <v>0</v>
      </c>
      <c r="T206">
        <v>0</v>
      </c>
      <c r="U206">
        <v>0</v>
      </c>
      <c r="V206">
        <v>131428</v>
      </c>
      <c r="W206">
        <v>131428</v>
      </c>
      <c r="X206">
        <v>0</v>
      </c>
      <c r="Y206">
        <v>0</v>
      </c>
      <c r="Z206">
        <v>6451591</v>
      </c>
      <c r="AA206">
        <v>3404256</v>
      </c>
      <c r="AB206">
        <v>1604175</v>
      </c>
      <c r="AC206">
        <v>0</v>
      </c>
      <c r="AD206">
        <v>10983</v>
      </c>
      <c r="AE206">
        <v>1789098</v>
      </c>
      <c r="AF206">
        <v>0</v>
      </c>
      <c r="AG206">
        <v>1014160</v>
      </c>
      <c r="AH206">
        <v>0</v>
      </c>
      <c r="AI206">
        <v>774938</v>
      </c>
      <c r="AJ206">
        <v>0</v>
      </c>
      <c r="AK206">
        <v>0</v>
      </c>
    </row>
    <row r="207" spans="1:37" x14ac:dyDescent="0.2">
      <c r="A207">
        <v>96778070</v>
      </c>
      <c r="B207">
        <v>200512</v>
      </c>
      <c r="C207">
        <v>4001336</v>
      </c>
      <c r="D207">
        <v>3017638</v>
      </c>
      <c r="E207">
        <v>856410</v>
      </c>
      <c r="F207">
        <v>0</v>
      </c>
      <c r="G207">
        <v>0</v>
      </c>
      <c r="H207">
        <v>0</v>
      </c>
      <c r="I207">
        <v>2105418</v>
      </c>
      <c r="J207">
        <v>41331</v>
      </c>
      <c r="K207">
        <v>13325</v>
      </c>
      <c r="L207">
        <v>0</v>
      </c>
      <c r="M207">
        <v>0</v>
      </c>
      <c r="N207">
        <v>1154</v>
      </c>
      <c r="O207">
        <v>0</v>
      </c>
      <c r="P207">
        <v>0</v>
      </c>
      <c r="Q207">
        <v>0</v>
      </c>
      <c r="R207">
        <v>37171</v>
      </c>
      <c r="S207">
        <v>0</v>
      </c>
      <c r="T207">
        <v>0</v>
      </c>
      <c r="U207">
        <v>0</v>
      </c>
      <c r="V207">
        <v>37171</v>
      </c>
      <c r="W207">
        <v>37171</v>
      </c>
      <c r="X207">
        <v>0</v>
      </c>
      <c r="Y207">
        <v>0</v>
      </c>
      <c r="Z207">
        <v>3054809</v>
      </c>
      <c r="AA207">
        <v>946527</v>
      </c>
      <c r="AB207">
        <v>1411638</v>
      </c>
      <c r="AC207">
        <v>190095</v>
      </c>
      <c r="AD207">
        <v>0</v>
      </c>
      <c r="AE207">
        <v>-655206</v>
      </c>
      <c r="AF207">
        <v>0</v>
      </c>
      <c r="AG207">
        <v>0</v>
      </c>
      <c r="AH207">
        <v>-298644</v>
      </c>
      <c r="AI207">
        <v>-356562</v>
      </c>
      <c r="AJ207">
        <v>0</v>
      </c>
      <c r="AK207">
        <v>0</v>
      </c>
    </row>
    <row r="208" spans="1:37" x14ac:dyDescent="0.2">
      <c r="A208">
        <v>96781330</v>
      </c>
      <c r="B208">
        <v>200512</v>
      </c>
      <c r="C208">
        <v>4557710</v>
      </c>
      <c r="D208">
        <v>3762153</v>
      </c>
      <c r="E208">
        <v>292040</v>
      </c>
      <c r="F208">
        <v>0</v>
      </c>
      <c r="G208">
        <v>152096</v>
      </c>
      <c r="H208">
        <v>0</v>
      </c>
      <c r="I208">
        <v>131899</v>
      </c>
      <c r="J208">
        <v>319509</v>
      </c>
      <c r="K208">
        <v>6379</v>
      </c>
      <c r="L208">
        <v>0</v>
      </c>
      <c r="M208">
        <v>0</v>
      </c>
      <c r="N208">
        <v>42948</v>
      </c>
      <c r="O208">
        <v>2817282</v>
      </c>
      <c r="P208">
        <v>2817282</v>
      </c>
      <c r="Q208">
        <v>0</v>
      </c>
      <c r="R208">
        <v>125890</v>
      </c>
      <c r="S208">
        <v>44149</v>
      </c>
      <c r="T208">
        <v>0</v>
      </c>
      <c r="U208">
        <v>0</v>
      </c>
      <c r="V208">
        <v>81741</v>
      </c>
      <c r="W208">
        <v>81741</v>
      </c>
      <c r="X208">
        <v>0</v>
      </c>
      <c r="Y208">
        <v>0</v>
      </c>
      <c r="Z208">
        <v>3888043</v>
      </c>
      <c r="AA208">
        <v>669667</v>
      </c>
      <c r="AB208">
        <v>400000</v>
      </c>
      <c r="AC208">
        <v>140228</v>
      </c>
      <c r="AD208">
        <v>0</v>
      </c>
      <c r="AE208">
        <v>129439</v>
      </c>
      <c r="AF208">
        <v>0</v>
      </c>
      <c r="AG208">
        <v>0</v>
      </c>
      <c r="AH208">
        <v>-12320</v>
      </c>
      <c r="AI208">
        <v>168355</v>
      </c>
      <c r="AJ208">
        <v>0</v>
      </c>
      <c r="AK208">
        <v>-26596</v>
      </c>
    </row>
    <row r="209" spans="1:37" x14ac:dyDescent="0.2">
      <c r="A209">
        <v>96786870</v>
      </c>
      <c r="B209">
        <v>200512</v>
      </c>
      <c r="C209">
        <v>2252736</v>
      </c>
      <c r="D209">
        <v>1970628</v>
      </c>
      <c r="E209">
        <v>0</v>
      </c>
      <c r="F209">
        <v>0</v>
      </c>
      <c r="G209">
        <v>360000</v>
      </c>
      <c r="H209">
        <v>0</v>
      </c>
      <c r="I209">
        <v>65131</v>
      </c>
      <c r="J209">
        <v>784</v>
      </c>
      <c r="K209">
        <v>3969</v>
      </c>
      <c r="L209">
        <v>0</v>
      </c>
      <c r="M209">
        <v>0</v>
      </c>
      <c r="N209">
        <v>3091</v>
      </c>
      <c r="O209">
        <v>1537653</v>
      </c>
      <c r="P209">
        <v>1537653</v>
      </c>
      <c r="Q209">
        <v>0</v>
      </c>
      <c r="R209">
        <v>125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125</v>
      </c>
      <c r="Z209">
        <v>1970753</v>
      </c>
      <c r="AA209">
        <v>281983</v>
      </c>
      <c r="AB209">
        <v>191324</v>
      </c>
      <c r="AC209">
        <v>6888</v>
      </c>
      <c r="AD209">
        <v>0</v>
      </c>
      <c r="AE209">
        <v>83771</v>
      </c>
      <c r="AF209">
        <v>0</v>
      </c>
      <c r="AG209">
        <v>108003</v>
      </c>
      <c r="AH209">
        <v>0</v>
      </c>
      <c r="AI209">
        <v>-24232</v>
      </c>
      <c r="AJ209">
        <v>0</v>
      </c>
      <c r="AK209">
        <v>0</v>
      </c>
    </row>
    <row r="210" spans="1:37" x14ac:dyDescent="0.2">
      <c r="A210">
        <v>96795510</v>
      </c>
      <c r="B210">
        <v>200512</v>
      </c>
      <c r="C210">
        <v>1329780</v>
      </c>
      <c r="D210">
        <v>705662</v>
      </c>
      <c r="E210">
        <v>125675</v>
      </c>
      <c r="F210">
        <v>0</v>
      </c>
      <c r="G210">
        <v>14787</v>
      </c>
      <c r="H210">
        <v>0</v>
      </c>
      <c r="I210">
        <v>170659</v>
      </c>
      <c r="J210">
        <v>79777</v>
      </c>
      <c r="K210">
        <v>7078</v>
      </c>
      <c r="L210">
        <v>0</v>
      </c>
      <c r="M210">
        <v>0</v>
      </c>
      <c r="N210">
        <v>22825</v>
      </c>
      <c r="O210">
        <v>284861</v>
      </c>
      <c r="P210">
        <v>284861</v>
      </c>
      <c r="Q210">
        <v>0</v>
      </c>
      <c r="R210">
        <v>845</v>
      </c>
      <c r="S210">
        <v>0</v>
      </c>
      <c r="T210">
        <v>0</v>
      </c>
      <c r="U210">
        <v>0</v>
      </c>
      <c r="V210">
        <v>845</v>
      </c>
      <c r="W210">
        <v>845</v>
      </c>
      <c r="X210">
        <v>0</v>
      </c>
      <c r="Y210">
        <v>0</v>
      </c>
      <c r="Z210">
        <v>706507</v>
      </c>
      <c r="AA210">
        <v>623273</v>
      </c>
      <c r="AB210">
        <v>573401</v>
      </c>
      <c r="AC210">
        <v>0</v>
      </c>
      <c r="AD210">
        <v>0</v>
      </c>
      <c r="AE210">
        <v>49872</v>
      </c>
      <c r="AF210">
        <v>0</v>
      </c>
      <c r="AG210">
        <v>291924</v>
      </c>
      <c r="AH210">
        <v>0</v>
      </c>
      <c r="AI210">
        <v>127009</v>
      </c>
      <c r="AJ210">
        <v>-369061</v>
      </c>
      <c r="AK210">
        <v>0</v>
      </c>
    </row>
    <row r="211" spans="1:37" x14ac:dyDescent="0.2">
      <c r="A211">
        <v>99514870</v>
      </c>
      <c r="B211">
        <v>200512</v>
      </c>
      <c r="C211">
        <v>5251111</v>
      </c>
      <c r="D211">
        <v>4441682</v>
      </c>
      <c r="E211">
        <v>173539</v>
      </c>
      <c r="F211">
        <v>429425</v>
      </c>
      <c r="G211">
        <v>6392</v>
      </c>
      <c r="H211">
        <v>0</v>
      </c>
      <c r="I211">
        <v>144196</v>
      </c>
      <c r="J211">
        <v>36086</v>
      </c>
      <c r="K211">
        <v>8883</v>
      </c>
      <c r="L211">
        <v>0</v>
      </c>
      <c r="M211">
        <v>8463</v>
      </c>
      <c r="N211">
        <v>0</v>
      </c>
      <c r="O211">
        <v>3634698</v>
      </c>
      <c r="P211">
        <v>3634698</v>
      </c>
      <c r="Q211">
        <v>0</v>
      </c>
      <c r="R211">
        <v>3162</v>
      </c>
      <c r="S211">
        <v>0</v>
      </c>
      <c r="T211">
        <v>0</v>
      </c>
      <c r="U211">
        <v>0</v>
      </c>
      <c r="V211">
        <v>3162</v>
      </c>
      <c r="W211">
        <v>3162</v>
      </c>
      <c r="X211">
        <v>0</v>
      </c>
      <c r="Y211">
        <v>0</v>
      </c>
      <c r="Z211">
        <v>4444844</v>
      </c>
      <c r="AA211">
        <v>806267</v>
      </c>
      <c r="AB211">
        <v>1125405</v>
      </c>
      <c r="AC211">
        <v>0</v>
      </c>
      <c r="AD211">
        <v>2685</v>
      </c>
      <c r="AE211">
        <v>-321823</v>
      </c>
      <c r="AF211">
        <v>0</v>
      </c>
      <c r="AG211">
        <v>0</v>
      </c>
      <c r="AH211">
        <v>-390111</v>
      </c>
      <c r="AI211">
        <v>68288</v>
      </c>
      <c r="AJ211">
        <v>0</v>
      </c>
      <c r="AK211">
        <v>0</v>
      </c>
    </row>
    <row r="212" spans="1:37" x14ac:dyDescent="0.2">
      <c r="A212">
        <v>99586910</v>
      </c>
      <c r="B212">
        <v>200512</v>
      </c>
      <c r="C212">
        <v>219826</v>
      </c>
      <c r="D212">
        <v>19870</v>
      </c>
      <c r="E212">
        <v>0</v>
      </c>
      <c r="F212">
        <v>0</v>
      </c>
      <c r="G212">
        <v>13430</v>
      </c>
      <c r="H212">
        <v>0</v>
      </c>
      <c r="I212">
        <v>5126</v>
      </c>
      <c r="J212">
        <v>0</v>
      </c>
      <c r="K212">
        <v>1314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19870</v>
      </c>
      <c r="AA212">
        <v>199956</v>
      </c>
      <c r="AB212">
        <v>284475</v>
      </c>
      <c r="AC212">
        <v>7623</v>
      </c>
      <c r="AD212">
        <v>0</v>
      </c>
      <c r="AE212">
        <v>-92142</v>
      </c>
      <c r="AF212">
        <v>0</v>
      </c>
      <c r="AG212">
        <v>0</v>
      </c>
      <c r="AH212">
        <v>0</v>
      </c>
      <c r="AI212">
        <v>-9255</v>
      </c>
      <c r="AJ212">
        <v>0</v>
      </c>
      <c r="AK212">
        <v>-82887</v>
      </c>
    </row>
    <row r="213" spans="1:37" x14ac:dyDescent="0.2">
      <c r="A213">
        <v>99594170</v>
      </c>
      <c r="B213">
        <v>200512</v>
      </c>
      <c r="C213">
        <v>248514</v>
      </c>
      <c r="D213">
        <v>16273</v>
      </c>
      <c r="E213">
        <v>0</v>
      </c>
      <c r="F213">
        <v>0</v>
      </c>
      <c r="G213">
        <v>8409</v>
      </c>
      <c r="H213">
        <v>0</v>
      </c>
      <c r="I213">
        <v>7055</v>
      </c>
      <c r="J213">
        <v>809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16273</v>
      </c>
      <c r="AA213">
        <v>232241</v>
      </c>
      <c r="AB213">
        <v>249120</v>
      </c>
      <c r="AC213">
        <v>0</v>
      </c>
      <c r="AD213">
        <v>0</v>
      </c>
      <c r="AE213">
        <v>-16879</v>
      </c>
      <c r="AF213">
        <v>0</v>
      </c>
      <c r="AG213">
        <v>0</v>
      </c>
      <c r="AH213">
        <v>0</v>
      </c>
      <c r="AI213">
        <v>-16879</v>
      </c>
      <c r="AJ213">
        <v>0</v>
      </c>
      <c r="AK213">
        <v>0</v>
      </c>
    </row>
    <row r="214" spans="1:37" x14ac:dyDescent="0.2">
      <c r="A214">
        <v>96538310</v>
      </c>
      <c r="B214">
        <v>200603</v>
      </c>
      <c r="C214">
        <v>9341921</v>
      </c>
      <c r="D214">
        <v>7472091</v>
      </c>
      <c r="E214">
        <v>717220</v>
      </c>
      <c r="F214">
        <v>8615</v>
      </c>
      <c r="G214">
        <v>134441</v>
      </c>
      <c r="H214">
        <v>745369</v>
      </c>
      <c r="I214">
        <v>203072</v>
      </c>
      <c r="J214">
        <v>44922</v>
      </c>
      <c r="K214">
        <v>80420</v>
      </c>
      <c r="L214">
        <v>0</v>
      </c>
      <c r="M214">
        <v>0</v>
      </c>
      <c r="N214">
        <v>3728</v>
      </c>
      <c r="O214">
        <v>5534304</v>
      </c>
      <c r="P214">
        <v>5534304</v>
      </c>
      <c r="Q214">
        <v>0</v>
      </c>
      <c r="R214">
        <v>236191</v>
      </c>
      <c r="S214">
        <v>0</v>
      </c>
      <c r="T214">
        <v>0</v>
      </c>
      <c r="U214">
        <v>0</v>
      </c>
      <c r="V214">
        <v>234499</v>
      </c>
      <c r="W214">
        <v>234499</v>
      </c>
      <c r="X214">
        <v>0</v>
      </c>
      <c r="Y214">
        <v>1692</v>
      </c>
      <c r="Z214">
        <v>7708282</v>
      </c>
      <c r="AA214">
        <v>1633639</v>
      </c>
      <c r="AB214">
        <v>1515067</v>
      </c>
      <c r="AC214">
        <v>0</v>
      </c>
      <c r="AD214">
        <v>6593</v>
      </c>
      <c r="AE214">
        <v>111979</v>
      </c>
      <c r="AF214">
        <v>0</v>
      </c>
      <c r="AG214">
        <v>34419</v>
      </c>
      <c r="AH214">
        <v>0</v>
      </c>
      <c r="AI214">
        <v>77560</v>
      </c>
      <c r="AJ214">
        <v>0</v>
      </c>
      <c r="AK214">
        <v>0</v>
      </c>
    </row>
    <row r="215" spans="1:37" x14ac:dyDescent="0.2">
      <c r="A215">
        <v>96539080</v>
      </c>
      <c r="B215">
        <v>200603</v>
      </c>
      <c r="C215">
        <v>20209518</v>
      </c>
      <c r="D215">
        <v>16632491</v>
      </c>
      <c r="E215">
        <v>29</v>
      </c>
      <c r="F215">
        <v>328930</v>
      </c>
      <c r="G215">
        <v>5099852</v>
      </c>
      <c r="H215">
        <v>0</v>
      </c>
      <c r="I215">
        <v>1091334</v>
      </c>
      <c r="J215">
        <v>165936</v>
      </c>
      <c r="K215">
        <v>24862</v>
      </c>
      <c r="L215">
        <v>0</v>
      </c>
      <c r="M215">
        <v>0</v>
      </c>
      <c r="N215">
        <v>0</v>
      </c>
      <c r="O215">
        <v>9921548</v>
      </c>
      <c r="P215">
        <v>9914338</v>
      </c>
      <c r="Q215">
        <v>7210</v>
      </c>
      <c r="R215">
        <v>99650</v>
      </c>
      <c r="S215">
        <v>0</v>
      </c>
      <c r="T215">
        <v>0</v>
      </c>
      <c r="U215">
        <v>0</v>
      </c>
      <c r="V215">
        <v>99650</v>
      </c>
      <c r="W215">
        <v>97730</v>
      </c>
      <c r="X215">
        <v>1920</v>
      </c>
      <c r="Y215">
        <v>0</v>
      </c>
      <c r="Z215">
        <v>16732141</v>
      </c>
      <c r="AA215">
        <v>3477377</v>
      </c>
      <c r="AB215">
        <v>846481</v>
      </c>
      <c r="AC215">
        <v>-2539</v>
      </c>
      <c r="AD215">
        <v>0</v>
      </c>
      <c r="AE215">
        <v>2633435</v>
      </c>
      <c r="AF215">
        <v>0</v>
      </c>
      <c r="AG215">
        <v>2779409</v>
      </c>
      <c r="AH215">
        <v>0</v>
      </c>
      <c r="AI215">
        <v>-145974</v>
      </c>
      <c r="AJ215">
        <v>0</v>
      </c>
      <c r="AK215">
        <v>0</v>
      </c>
    </row>
    <row r="216" spans="1:37" x14ac:dyDescent="0.2">
      <c r="A216">
        <v>96542350</v>
      </c>
      <c r="B216">
        <v>200603</v>
      </c>
      <c r="C216">
        <v>14806917</v>
      </c>
      <c r="D216">
        <v>12133264</v>
      </c>
      <c r="E216">
        <v>0</v>
      </c>
      <c r="F216">
        <v>605287</v>
      </c>
      <c r="G216">
        <v>969577</v>
      </c>
      <c r="H216">
        <v>0</v>
      </c>
      <c r="I216">
        <v>122061</v>
      </c>
      <c r="J216">
        <v>29631</v>
      </c>
      <c r="K216">
        <v>24728</v>
      </c>
      <c r="L216">
        <v>23403</v>
      </c>
      <c r="M216">
        <v>66</v>
      </c>
      <c r="N216">
        <v>26560</v>
      </c>
      <c r="O216">
        <v>10331951</v>
      </c>
      <c r="P216">
        <v>10331951</v>
      </c>
      <c r="Q216">
        <v>0</v>
      </c>
      <c r="R216">
        <v>121362</v>
      </c>
      <c r="S216">
        <v>0</v>
      </c>
      <c r="T216">
        <v>0</v>
      </c>
      <c r="U216">
        <v>0</v>
      </c>
      <c r="V216">
        <v>121362</v>
      </c>
      <c r="W216">
        <v>121362</v>
      </c>
      <c r="X216">
        <v>0</v>
      </c>
      <c r="Y216">
        <v>0</v>
      </c>
      <c r="Z216">
        <v>12254626</v>
      </c>
      <c r="AA216">
        <v>2552291</v>
      </c>
      <c r="AB216">
        <v>1853307</v>
      </c>
      <c r="AC216">
        <v>-5560</v>
      </c>
      <c r="AD216">
        <v>0</v>
      </c>
      <c r="AE216">
        <v>704544</v>
      </c>
      <c r="AF216">
        <v>0</v>
      </c>
      <c r="AG216">
        <v>498227</v>
      </c>
      <c r="AH216">
        <v>0</v>
      </c>
      <c r="AI216">
        <v>206317</v>
      </c>
      <c r="AJ216">
        <v>0</v>
      </c>
      <c r="AK216">
        <v>0</v>
      </c>
    </row>
    <row r="217" spans="1:37" x14ac:dyDescent="0.2">
      <c r="A217">
        <v>96546470</v>
      </c>
      <c r="B217">
        <v>200603</v>
      </c>
      <c r="C217">
        <v>9094082</v>
      </c>
      <c r="D217">
        <v>2732372</v>
      </c>
      <c r="E217">
        <v>0</v>
      </c>
      <c r="F217">
        <v>0</v>
      </c>
      <c r="G217">
        <v>0</v>
      </c>
      <c r="H217">
        <v>702089</v>
      </c>
      <c r="I217">
        <v>67132</v>
      </c>
      <c r="J217">
        <v>90445</v>
      </c>
      <c r="K217">
        <v>18713</v>
      </c>
      <c r="L217">
        <v>861694</v>
      </c>
      <c r="M217">
        <v>0</v>
      </c>
      <c r="N217">
        <v>0</v>
      </c>
      <c r="O217">
        <v>992299</v>
      </c>
      <c r="P217">
        <v>968529</v>
      </c>
      <c r="Q217">
        <v>23770</v>
      </c>
      <c r="R217">
        <v>2899746</v>
      </c>
      <c r="S217">
        <v>0</v>
      </c>
      <c r="T217">
        <v>0</v>
      </c>
      <c r="U217">
        <v>0</v>
      </c>
      <c r="V217">
        <v>2513008</v>
      </c>
      <c r="W217">
        <v>1977377</v>
      </c>
      <c r="X217">
        <v>535631</v>
      </c>
      <c r="Y217">
        <v>386738</v>
      </c>
      <c r="Z217">
        <v>5632118</v>
      </c>
      <c r="AA217">
        <v>3461964</v>
      </c>
      <c r="AB217">
        <v>384365</v>
      </c>
      <c r="AC217">
        <v>-1153</v>
      </c>
      <c r="AD217">
        <v>0</v>
      </c>
      <c r="AE217">
        <v>3078752</v>
      </c>
      <c r="AF217">
        <v>0</v>
      </c>
      <c r="AG217">
        <v>3010843</v>
      </c>
      <c r="AH217">
        <v>0</v>
      </c>
      <c r="AI217">
        <v>67909</v>
      </c>
      <c r="AJ217">
        <v>0</v>
      </c>
      <c r="AK217">
        <v>0</v>
      </c>
    </row>
    <row r="218" spans="1:37" x14ac:dyDescent="0.2">
      <c r="A218">
        <v>96559030</v>
      </c>
      <c r="B218">
        <v>200603</v>
      </c>
      <c r="C218">
        <v>7544606</v>
      </c>
      <c r="D218">
        <v>5363901</v>
      </c>
      <c r="E218">
        <v>602519</v>
      </c>
      <c r="F218">
        <v>332904</v>
      </c>
      <c r="G218">
        <v>53971</v>
      </c>
      <c r="H218">
        <v>0</v>
      </c>
      <c r="I218">
        <v>272194</v>
      </c>
      <c r="J218">
        <v>123162</v>
      </c>
      <c r="K218">
        <v>14486</v>
      </c>
      <c r="L218">
        <v>0</v>
      </c>
      <c r="M218">
        <v>0</v>
      </c>
      <c r="N218">
        <v>0</v>
      </c>
      <c r="O218">
        <v>3964665</v>
      </c>
      <c r="P218">
        <v>3935479</v>
      </c>
      <c r="Q218">
        <v>29186</v>
      </c>
      <c r="R218">
        <v>56025</v>
      </c>
      <c r="S218">
        <v>0</v>
      </c>
      <c r="T218">
        <v>0</v>
      </c>
      <c r="U218">
        <v>0</v>
      </c>
      <c r="V218">
        <v>53000</v>
      </c>
      <c r="W218">
        <v>53000</v>
      </c>
      <c r="X218">
        <v>0</v>
      </c>
      <c r="Y218">
        <v>3025</v>
      </c>
      <c r="Z218">
        <v>5419926</v>
      </c>
      <c r="AA218">
        <v>2124680</v>
      </c>
      <c r="AB218">
        <v>888297</v>
      </c>
      <c r="AC218">
        <v>-2665</v>
      </c>
      <c r="AD218">
        <v>0</v>
      </c>
      <c r="AE218">
        <v>1239048</v>
      </c>
      <c r="AF218">
        <v>0</v>
      </c>
      <c r="AG218">
        <v>1247102</v>
      </c>
      <c r="AH218">
        <v>0</v>
      </c>
      <c r="AI218">
        <v>-8054</v>
      </c>
      <c r="AJ218">
        <v>0</v>
      </c>
      <c r="AK218">
        <v>0</v>
      </c>
    </row>
    <row r="219" spans="1:37" x14ac:dyDescent="0.2">
      <c r="A219">
        <v>96598280</v>
      </c>
      <c r="B219">
        <v>200603</v>
      </c>
      <c r="C219">
        <v>3590508</v>
      </c>
      <c r="D219">
        <v>2755413</v>
      </c>
      <c r="E219">
        <v>448605</v>
      </c>
      <c r="F219">
        <v>769726</v>
      </c>
      <c r="G219">
        <v>46469</v>
      </c>
      <c r="H219">
        <v>445426</v>
      </c>
      <c r="I219">
        <v>740520</v>
      </c>
      <c r="J219">
        <v>0</v>
      </c>
      <c r="K219">
        <v>1810</v>
      </c>
      <c r="L219">
        <v>0</v>
      </c>
      <c r="M219">
        <v>0</v>
      </c>
      <c r="N219">
        <v>0</v>
      </c>
      <c r="O219">
        <v>302857</v>
      </c>
      <c r="P219">
        <v>302857</v>
      </c>
      <c r="Q219">
        <v>0</v>
      </c>
      <c r="R219">
        <v>249135</v>
      </c>
      <c r="S219">
        <v>0</v>
      </c>
      <c r="T219">
        <v>0</v>
      </c>
      <c r="U219">
        <v>230569</v>
      </c>
      <c r="V219">
        <v>18566</v>
      </c>
      <c r="W219">
        <v>18566</v>
      </c>
      <c r="X219">
        <v>0</v>
      </c>
      <c r="Y219">
        <v>0</v>
      </c>
      <c r="Z219">
        <v>3004548</v>
      </c>
      <c r="AA219">
        <v>585960</v>
      </c>
      <c r="AB219">
        <v>734802</v>
      </c>
      <c r="AC219">
        <v>39100</v>
      </c>
      <c r="AD219">
        <v>7711</v>
      </c>
      <c r="AE219">
        <v>-195653</v>
      </c>
      <c r="AF219">
        <v>0</v>
      </c>
      <c r="AG219">
        <v>0</v>
      </c>
      <c r="AH219">
        <v>-204472</v>
      </c>
      <c r="AI219">
        <v>8819</v>
      </c>
      <c r="AJ219">
        <v>0</v>
      </c>
      <c r="AK219">
        <v>0</v>
      </c>
    </row>
    <row r="220" spans="1:37" x14ac:dyDescent="0.2">
      <c r="A220">
        <v>96656420</v>
      </c>
      <c r="B220">
        <v>200603</v>
      </c>
      <c r="C220">
        <v>7404702</v>
      </c>
      <c r="D220">
        <v>5154479</v>
      </c>
      <c r="E220">
        <v>1823852</v>
      </c>
      <c r="F220">
        <v>1777126</v>
      </c>
      <c r="G220">
        <v>0</v>
      </c>
      <c r="H220">
        <v>0</v>
      </c>
      <c r="I220">
        <v>253777</v>
      </c>
      <c r="J220">
        <v>67248</v>
      </c>
      <c r="K220">
        <v>12548</v>
      </c>
      <c r="L220">
        <v>15852</v>
      </c>
      <c r="M220">
        <v>0</v>
      </c>
      <c r="N220">
        <v>22682</v>
      </c>
      <c r="O220">
        <v>1181394</v>
      </c>
      <c r="P220">
        <v>1181394</v>
      </c>
      <c r="Q220">
        <v>0</v>
      </c>
      <c r="R220">
        <v>123728</v>
      </c>
      <c r="S220">
        <v>0</v>
      </c>
      <c r="T220">
        <v>0</v>
      </c>
      <c r="U220">
        <v>0</v>
      </c>
      <c r="V220">
        <v>123728</v>
      </c>
      <c r="W220">
        <v>123728</v>
      </c>
      <c r="X220">
        <v>0</v>
      </c>
      <c r="Y220">
        <v>0</v>
      </c>
      <c r="Z220">
        <v>5278207</v>
      </c>
      <c r="AA220">
        <v>2126495</v>
      </c>
      <c r="AB220">
        <v>432696</v>
      </c>
      <c r="AC220">
        <v>-1298</v>
      </c>
      <c r="AD220">
        <v>0</v>
      </c>
      <c r="AE220">
        <v>1695097</v>
      </c>
      <c r="AF220">
        <v>0</v>
      </c>
      <c r="AG220">
        <v>1716541</v>
      </c>
      <c r="AH220">
        <v>0</v>
      </c>
      <c r="AI220">
        <v>-21444</v>
      </c>
      <c r="AJ220">
        <v>0</v>
      </c>
      <c r="AK220">
        <v>0</v>
      </c>
    </row>
    <row r="221" spans="1:37" x14ac:dyDescent="0.2">
      <c r="A221">
        <v>96722190</v>
      </c>
      <c r="B221">
        <v>200603</v>
      </c>
      <c r="C221">
        <v>1970335</v>
      </c>
      <c r="D221">
        <v>460842</v>
      </c>
      <c r="E221">
        <v>0</v>
      </c>
      <c r="F221">
        <v>361189</v>
      </c>
      <c r="G221">
        <v>0</v>
      </c>
      <c r="H221">
        <v>43955</v>
      </c>
      <c r="I221">
        <v>54542</v>
      </c>
      <c r="J221">
        <v>0</v>
      </c>
      <c r="K221">
        <v>1156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1252644</v>
      </c>
      <c r="S221">
        <v>0</v>
      </c>
      <c r="T221">
        <v>0</v>
      </c>
      <c r="U221">
        <v>1252644</v>
      </c>
      <c r="V221">
        <v>0</v>
      </c>
      <c r="W221">
        <v>0</v>
      </c>
      <c r="X221">
        <v>0</v>
      </c>
      <c r="Y221">
        <v>0</v>
      </c>
      <c r="Z221">
        <v>1713486</v>
      </c>
      <c r="AA221">
        <v>256849</v>
      </c>
      <c r="AB221">
        <v>298551</v>
      </c>
      <c r="AC221">
        <v>0</v>
      </c>
      <c r="AD221">
        <v>1231</v>
      </c>
      <c r="AE221">
        <v>-42933</v>
      </c>
      <c r="AF221">
        <v>0</v>
      </c>
      <c r="AG221">
        <v>0</v>
      </c>
      <c r="AH221">
        <v>-51546</v>
      </c>
      <c r="AI221">
        <v>8613</v>
      </c>
      <c r="AJ221">
        <v>0</v>
      </c>
      <c r="AK221">
        <v>0</v>
      </c>
    </row>
    <row r="222" spans="1:37" x14ac:dyDescent="0.2">
      <c r="A222">
        <v>96722710</v>
      </c>
      <c r="B222">
        <v>200603</v>
      </c>
      <c r="C222">
        <v>725705</v>
      </c>
      <c r="D222">
        <v>162773</v>
      </c>
      <c r="E222">
        <v>21596</v>
      </c>
      <c r="F222">
        <v>16958</v>
      </c>
      <c r="G222">
        <v>879</v>
      </c>
      <c r="H222">
        <v>35434</v>
      </c>
      <c r="I222">
        <v>13524</v>
      </c>
      <c r="J222">
        <v>0</v>
      </c>
      <c r="K222">
        <v>2469</v>
      </c>
      <c r="L222">
        <v>0</v>
      </c>
      <c r="M222">
        <v>0</v>
      </c>
      <c r="N222">
        <v>0</v>
      </c>
      <c r="O222">
        <v>71913</v>
      </c>
      <c r="P222">
        <v>70507</v>
      </c>
      <c r="Q222">
        <v>1406</v>
      </c>
      <c r="R222">
        <v>201905</v>
      </c>
      <c r="S222">
        <v>0</v>
      </c>
      <c r="T222">
        <v>0</v>
      </c>
      <c r="U222">
        <v>165684</v>
      </c>
      <c r="V222">
        <v>36221</v>
      </c>
      <c r="W222">
        <v>36221</v>
      </c>
      <c r="X222">
        <v>0</v>
      </c>
      <c r="Y222">
        <v>0</v>
      </c>
      <c r="Z222">
        <v>364678</v>
      </c>
      <c r="AA222">
        <v>361027</v>
      </c>
      <c r="AB222">
        <v>1991158</v>
      </c>
      <c r="AC222">
        <v>-5976</v>
      </c>
      <c r="AD222">
        <v>0</v>
      </c>
      <c r="AE222">
        <v>-1624155</v>
      </c>
      <c r="AF222">
        <v>0</v>
      </c>
      <c r="AG222">
        <v>0</v>
      </c>
      <c r="AH222">
        <v>-1636582</v>
      </c>
      <c r="AI222">
        <v>12427</v>
      </c>
      <c r="AJ222">
        <v>0</v>
      </c>
      <c r="AK222">
        <v>0</v>
      </c>
    </row>
    <row r="223" spans="1:37" x14ac:dyDescent="0.2">
      <c r="A223">
        <v>96777060</v>
      </c>
      <c r="B223">
        <v>200603</v>
      </c>
      <c r="C223">
        <v>17122667</v>
      </c>
      <c r="D223">
        <v>13216923</v>
      </c>
      <c r="E223">
        <v>92298</v>
      </c>
      <c r="F223">
        <v>26873</v>
      </c>
      <c r="G223">
        <v>6695517</v>
      </c>
      <c r="H223">
        <v>521000</v>
      </c>
      <c r="I223">
        <v>56674</v>
      </c>
      <c r="J223">
        <v>28887</v>
      </c>
      <c r="K223">
        <v>23008</v>
      </c>
      <c r="L223">
        <v>0</v>
      </c>
      <c r="M223">
        <v>0</v>
      </c>
      <c r="N223">
        <v>13502</v>
      </c>
      <c r="O223">
        <v>5759164</v>
      </c>
      <c r="P223">
        <v>5759164</v>
      </c>
      <c r="Q223">
        <v>0</v>
      </c>
      <c r="R223">
        <v>160460</v>
      </c>
      <c r="S223">
        <v>0</v>
      </c>
      <c r="T223">
        <v>0</v>
      </c>
      <c r="U223">
        <v>0</v>
      </c>
      <c r="V223">
        <v>160460</v>
      </c>
      <c r="W223">
        <v>160460</v>
      </c>
      <c r="X223">
        <v>0</v>
      </c>
      <c r="Y223">
        <v>0</v>
      </c>
      <c r="Z223">
        <v>13377383</v>
      </c>
      <c r="AA223">
        <v>3745284</v>
      </c>
      <c r="AB223">
        <v>1604175</v>
      </c>
      <c r="AC223">
        <v>-4813</v>
      </c>
      <c r="AD223">
        <v>10950</v>
      </c>
      <c r="AE223">
        <v>2134972</v>
      </c>
      <c r="AF223">
        <v>0</v>
      </c>
      <c r="AG223">
        <v>1783731</v>
      </c>
      <c r="AH223">
        <v>0</v>
      </c>
      <c r="AI223">
        <v>351241</v>
      </c>
      <c r="AJ223">
        <v>0</v>
      </c>
      <c r="AK223">
        <v>0</v>
      </c>
    </row>
    <row r="224" spans="1:37" x14ac:dyDescent="0.2">
      <c r="A224">
        <v>96778070</v>
      </c>
      <c r="B224">
        <v>200603</v>
      </c>
      <c r="C224">
        <v>2277667</v>
      </c>
      <c r="D224">
        <v>1407896</v>
      </c>
      <c r="E224">
        <v>860064</v>
      </c>
      <c r="F224">
        <v>0</v>
      </c>
      <c r="G224">
        <v>0</v>
      </c>
      <c r="H224">
        <v>0</v>
      </c>
      <c r="I224">
        <v>464494</v>
      </c>
      <c r="J224">
        <v>69246</v>
      </c>
      <c r="K224">
        <v>12938</v>
      </c>
      <c r="L224">
        <v>0</v>
      </c>
      <c r="M224">
        <v>0</v>
      </c>
      <c r="N224">
        <v>1154</v>
      </c>
      <c r="O224">
        <v>0</v>
      </c>
      <c r="P224">
        <v>0</v>
      </c>
      <c r="Q224">
        <v>0</v>
      </c>
      <c r="R224">
        <v>37171</v>
      </c>
      <c r="S224">
        <v>0</v>
      </c>
      <c r="T224">
        <v>0</v>
      </c>
      <c r="U224">
        <v>0</v>
      </c>
      <c r="V224">
        <v>37171</v>
      </c>
      <c r="W224">
        <v>37171</v>
      </c>
      <c r="X224">
        <v>0</v>
      </c>
      <c r="Y224">
        <v>0</v>
      </c>
      <c r="Z224">
        <v>1445067</v>
      </c>
      <c r="AA224">
        <v>832600</v>
      </c>
      <c r="AB224">
        <v>1411638</v>
      </c>
      <c r="AC224">
        <v>185290</v>
      </c>
      <c r="AD224">
        <v>0</v>
      </c>
      <c r="AE224">
        <v>-764328</v>
      </c>
      <c r="AF224">
        <v>0</v>
      </c>
      <c r="AG224">
        <v>0</v>
      </c>
      <c r="AH224">
        <v>-653240</v>
      </c>
      <c r="AI224">
        <v>-111088</v>
      </c>
      <c r="AJ224">
        <v>0</v>
      </c>
      <c r="AK224">
        <v>0</v>
      </c>
    </row>
    <row r="225" spans="1:37" x14ac:dyDescent="0.2">
      <c r="A225">
        <v>96781330</v>
      </c>
      <c r="B225">
        <v>200603</v>
      </c>
      <c r="C225">
        <v>4014925</v>
      </c>
      <c r="D225">
        <v>3191812</v>
      </c>
      <c r="E225">
        <v>156383</v>
      </c>
      <c r="F225">
        <v>0</v>
      </c>
      <c r="G225">
        <v>0</v>
      </c>
      <c r="H225">
        <v>0</v>
      </c>
      <c r="I225">
        <v>91122</v>
      </c>
      <c r="J225">
        <v>367842</v>
      </c>
      <c r="K225">
        <v>5596</v>
      </c>
      <c r="L225">
        <v>0</v>
      </c>
      <c r="M225">
        <v>0</v>
      </c>
      <c r="N225">
        <v>48650</v>
      </c>
      <c r="O225">
        <v>2522219</v>
      </c>
      <c r="P225">
        <v>2522219</v>
      </c>
      <c r="Q225">
        <v>0</v>
      </c>
      <c r="R225">
        <v>138904</v>
      </c>
      <c r="S225">
        <v>44006</v>
      </c>
      <c r="T225">
        <v>0</v>
      </c>
      <c r="U225">
        <v>0</v>
      </c>
      <c r="V225">
        <v>94898</v>
      </c>
      <c r="W225">
        <v>94898</v>
      </c>
      <c r="X225">
        <v>0</v>
      </c>
      <c r="Y225">
        <v>0</v>
      </c>
      <c r="Z225">
        <v>3330716</v>
      </c>
      <c r="AA225">
        <v>684209</v>
      </c>
      <c r="AB225">
        <v>400000</v>
      </c>
      <c r="AC225">
        <v>138663</v>
      </c>
      <c r="AD225">
        <v>0</v>
      </c>
      <c r="AE225">
        <v>145546</v>
      </c>
      <c r="AF225">
        <v>0</v>
      </c>
      <c r="AG225">
        <v>156070</v>
      </c>
      <c r="AH225">
        <v>0</v>
      </c>
      <c r="AI225">
        <v>15994</v>
      </c>
      <c r="AJ225">
        <v>0</v>
      </c>
      <c r="AK225">
        <v>-26518</v>
      </c>
    </row>
    <row r="226" spans="1:37" x14ac:dyDescent="0.2">
      <c r="A226">
        <v>96786870</v>
      </c>
      <c r="B226">
        <v>200603</v>
      </c>
      <c r="C226">
        <v>3498913</v>
      </c>
      <c r="D226">
        <v>2907765</v>
      </c>
      <c r="E226">
        <v>0</v>
      </c>
      <c r="F226">
        <v>290573</v>
      </c>
      <c r="G226">
        <v>507518</v>
      </c>
      <c r="H226">
        <v>0</v>
      </c>
      <c r="I226">
        <v>52816</v>
      </c>
      <c r="J226">
        <v>784</v>
      </c>
      <c r="K226">
        <v>3243</v>
      </c>
      <c r="L226">
        <v>0</v>
      </c>
      <c r="M226">
        <v>0</v>
      </c>
      <c r="N226">
        <v>4268</v>
      </c>
      <c r="O226">
        <v>2048563</v>
      </c>
      <c r="P226">
        <v>2048563</v>
      </c>
      <c r="Q226">
        <v>0</v>
      </c>
      <c r="R226">
        <v>125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125</v>
      </c>
      <c r="Z226">
        <v>2907890</v>
      </c>
      <c r="AA226">
        <v>591023</v>
      </c>
      <c r="AB226">
        <v>581982</v>
      </c>
      <c r="AC226">
        <v>-846</v>
      </c>
      <c r="AD226">
        <v>0</v>
      </c>
      <c r="AE226">
        <v>9887</v>
      </c>
      <c r="AF226">
        <v>0</v>
      </c>
      <c r="AG226">
        <v>0</v>
      </c>
      <c r="AH226">
        <v>0</v>
      </c>
      <c r="AI226">
        <v>9887</v>
      </c>
      <c r="AJ226">
        <v>0</v>
      </c>
      <c r="AK226">
        <v>0</v>
      </c>
    </row>
    <row r="227" spans="1:37" x14ac:dyDescent="0.2">
      <c r="A227">
        <v>96795510</v>
      </c>
      <c r="B227">
        <v>200603</v>
      </c>
      <c r="C227">
        <v>1646170</v>
      </c>
      <c r="D227">
        <v>1002540</v>
      </c>
      <c r="E227">
        <v>114190</v>
      </c>
      <c r="F227">
        <v>0</v>
      </c>
      <c r="G227">
        <v>9970</v>
      </c>
      <c r="H227">
        <v>0</v>
      </c>
      <c r="I227">
        <v>276109</v>
      </c>
      <c r="J227">
        <v>60847</v>
      </c>
      <c r="K227">
        <v>4133</v>
      </c>
      <c r="L227">
        <v>0</v>
      </c>
      <c r="M227">
        <v>0</v>
      </c>
      <c r="N227">
        <v>26802</v>
      </c>
      <c r="O227">
        <v>510489</v>
      </c>
      <c r="P227">
        <v>510489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1002540</v>
      </c>
      <c r="AA227">
        <v>643630</v>
      </c>
      <c r="AB227">
        <v>573401</v>
      </c>
      <c r="AC227">
        <v>-1720</v>
      </c>
      <c r="AD227">
        <v>0</v>
      </c>
      <c r="AE227">
        <v>71949</v>
      </c>
      <c r="AF227">
        <v>0</v>
      </c>
      <c r="AG227">
        <v>417676</v>
      </c>
      <c r="AH227">
        <v>0</v>
      </c>
      <c r="AI227">
        <v>22227</v>
      </c>
      <c r="AJ227">
        <v>-367954</v>
      </c>
      <c r="AK227">
        <v>0</v>
      </c>
    </row>
    <row r="228" spans="1:37" x14ac:dyDescent="0.2">
      <c r="A228">
        <v>99514870</v>
      </c>
      <c r="B228">
        <v>200603</v>
      </c>
      <c r="C228">
        <v>5379113</v>
      </c>
      <c r="D228">
        <v>4529115</v>
      </c>
      <c r="E228">
        <v>26000</v>
      </c>
      <c r="F228">
        <v>162051</v>
      </c>
      <c r="G228">
        <v>0</v>
      </c>
      <c r="H228">
        <v>0</v>
      </c>
      <c r="I228">
        <v>36101</v>
      </c>
      <c r="J228">
        <v>36053</v>
      </c>
      <c r="K228">
        <v>8880</v>
      </c>
      <c r="L228">
        <v>0</v>
      </c>
      <c r="M228">
        <v>7536</v>
      </c>
      <c r="N228">
        <v>0</v>
      </c>
      <c r="O228">
        <v>4252494</v>
      </c>
      <c r="P228">
        <v>4252494</v>
      </c>
      <c r="Q228">
        <v>0</v>
      </c>
      <c r="R228">
        <v>3162</v>
      </c>
      <c r="S228">
        <v>0</v>
      </c>
      <c r="T228">
        <v>0</v>
      </c>
      <c r="U228">
        <v>0</v>
      </c>
      <c r="V228">
        <v>3162</v>
      </c>
      <c r="W228">
        <v>3162</v>
      </c>
      <c r="X228">
        <v>0</v>
      </c>
      <c r="Y228">
        <v>0</v>
      </c>
      <c r="Z228">
        <v>4532277</v>
      </c>
      <c r="AA228">
        <v>846836</v>
      </c>
      <c r="AB228">
        <v>1125405</v>
      </c>
      <c r="AC228">
        <v>-3376</v>
      </c>
      <c r="AD228">
        <v>2676</v>
      </c>
      <c r="AE228">
        <v>-277869</v>
      </c>
      <c r="AF228">
        <v>0</v>
      </c>
      <c r="AG228">
        <v>0</v>
      </c>
      <c r="AH228">
        <v>-320857</v>
      </c>
      <c r="AI228">
        <v>42988</v>
      </c>
      <c r="AJ228">
        <v>0</v>
      </c>
      <c r="AK228">
        <v>0</v>
      </c>
    </row>
    <row r="229" spans="1:37" x14ac:dyDescent="0.2">
      <c r="A229">
        <v>99586910</v>
      </c>
      <c r="B229">
        <v>200603</v>
      </c>
      <c r="C229">
        <v>264241</v>
      </c>
      <c r="D229">
        <v>56234</v>
      </c>
      <c r="E229">
        <v>0</v>
      </c>
      <c r="F229">
        <v>0</v>
      </c>
      <c r="G229">
        <v>54958</v>
      </c>
      <c r="H229">
        <v>0</v>
      </c>
      <c r="I229">
        <v>0</v>
      </c>
      <c r="J229">
        <v>0</v>
      </c>
      <c r="K229">
        <v>1276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56234</v>
      </c>
      <c r="AA229">
        <v>208007</v>
      </c>
      <c r="AB229">
        <v>320309</v>
      </c>
      <c r="AC229">
        <v>7623</v>
      </c>
      <c r="AD229">
        <v>0</v>
      </c>
      <c r="AE229">
        <v>-119925</v>
      </c>
      <c r="AF229">
        <v>0</v>
      </c>
      <c r="AG229">
        <v>0</v>
      </c>
      <c r="AH229">
        <v>-9255</v>
      </c>
      <c r="AI229">
        <v>-1605</v>
      </c>
      <c r="AJ229">
        <v>0</v>
      </c>
      <c r="AK229">
        <v>-109065</v>
      </c>
    </row>
    <row r="230" spans="1:37" x14ac:dyDescent="0.2">
      <c r="A230">
        <v>99594170</v>
      </c>
      <c r="B230">
        <v>200603</v>
      </c>
      <c r="C230">
        <v>267287</v>
      </c>
      <c r="D230">
        <v>47347</v>
      </c>
      <c r="E230">
        <v>0</v>
      </c>
      <c r="F230">
        <v>0</v>
      </c>
      <c r="G230">
        <v>200</v>
      </c>
      <c r="H230">
        <v>0</v>
      </c>
      <c r="I230">
        <v>7927</v>
      </c>
      <c r="J230">
        <v>2157</v>
      </c>
      <c r="K230">
        <v>776</v>
      </c>
      <c r="L230">
        <v>0</v>
      </c>
      <c r="M230">
        <v>0</v>
      </c>
      <c r="N230">
        <v>0</v>
      </c>
      <c r="O230">
        <v>36287</v>
      </c>
      <c r="P230">
        <v>36287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47347</v>
      </c>
      <c r="AA230">
        <v>219940</v>
      </c>
      <c r="AB230">
        <v>249120</v>
      </c>
      <c r="AC230">
        <v>-697</v>
      </c>
      <c r="AD230">
        <v>0</v>
      </c>
      <c r="AE230">
        <v>-28483</v>
      </c>
      <c r="AF230">
        <v>0</v>
      </c>
      <c r="AG230">
        <v>0</v>
      </c>
      <c r="AH230">
        <v>-16879</v>
      </c>
      <c r="AI230">
        <v>-11604</v>
      </c>
      <c r="AJ230">
        <v>0</v>
      </c>
      <c r="AK230">
        <v>0</v>
      </c>
    </row>
    <row r="231" spans="1:37" x14ac:dyDescent="0.2">
      <c r="A231">
        <v>96538310</v>
      </c>
      <c r="B231">
        <v>200606</v>
      </c>
      <c r="C231">
        <v>12149854</v>
      </c>
      <c r="D231">
        <v>10190146</v>
      </c>
      <c r="E231">
        <v>1968092</v>
      </c>
      <c r="F231">
        <v>542414</v>
      </c>
      <c r="G231">
        <v>332056</v>
      </c>
      <c r="H231">
        <v>758993</v>
      </c>
      <c r="I231">
        <v>182466</v>
      </c>
      <c r="J231">
        <v>47696</v>
      </c>
      <c r="K231">
        <v>12168</v>
      </c>
      <c r="L231">
        <v>0</v>
      </c>
      <c r="M231">
        <v>47</v>
      </c>
      <c r="N231">
        <v>12165</v>
      </c>
      <c r="O231">
        <v>6334049</v>
      </c>
      <c r="P231">
        <v>6334049</v>
      </c>
      <c r="Q231">
        <v>0</v>
      </c>
      <c r="R231">
        <v>237240</v>
      </c>
      <c r="S231">
        <v>0</v>
      </c>
      <c r="T231">
        <v>0</v>
      </c>
      <c r="U231">
        <v>0</v>
      </c>
      <c r="V231">
        <v>235977</v>
      </c>
      <c r="W231">
        <v>235977</v>
      </c>
      <c r="X231">
        <v>0</v>
      </c>
      <c r="Y231">
        <v>1263</v>
      </c>
      <c r="Z231">
        <v>10427386</v>
      </c>
      <c r="AA231">
        <v>1722468</v>
      </c>
      <c r="AB231">
        <v>1536342</v>
      </c>
      <c r="AC231">
        <v>0</v>
      </c>
      <c r="AD231">
        <v>6593</v>
      </c>
      <c r="AE231">
        <v>179533</v>
      </c>
      <c r="AF231">
        <v>0</v>
      </c>
      <c r="AG231">
        <v>34902</v>
      </c>
      <c r="AH231">
        <v>0</v>
      </c>
      <c r="AI231">
        <v>144631</v>
      </c>
      <c r="AJ231">
        <v>0</v>
      </c>
      <c r="AK231">
        <v>0</v>
      </c>
    </row>
    <row r="232" spans="1:37" x14ac:dyDescent="0.2">
      <c r="A232">
        <v>96539080</v>
      </c>
      <c r="B232">
        <v>200606</v>
      </c>
      <c r="C232">
        <v>25785496</v>
      </c>
      <c r="D232">
        <v>22431948</v>
      </c>
      <c r="E232">
        <v>75</v>
      </c>
      <c r="F232">
        <v>44437</v>
      </c>
      <c r="G232">
        <v>6172202</v>
      </c>
      <c r="H232">
        <v>0</v>
      </c>
      <c r="I232">
        <v>465041</v>
      </c>
      <c r="J232">
        <v>262928</v>
      </c>
      <c r="K232">
        <v>20755</v>
      </c>
      <c r="L232">
        <v>0</v>
      </c>
      <c r="M232">
        <v>0</v>
      </c>
      <c r="N232">
        <v>0</v>
      </c>
      <c r="O232">
        <v>15466510</v>
      </c>
      <c r="P232">
        <v>15466510</v>
      </c>
      <c r="Q232">
        <v>0</v>
      </c>
      <c r="R232">
        <v>101279</v>
      </c>
      <c r="S232">
        <v>0</v>
      </c>
      <c r="T232">
        <v>0</v>
      </c>
      <c r="U232">
        <v>0</v>
      </c>
      <c r="V232">
        <v>101279</v>
      </c>
      <c r="W232">
        <v>99302</v>
      </c>
      <c r="X232">
        <v>1977</v>
      </c>
      <c r="Y232">
        <v>0</v>
      </c>
      <c r="Z232">
        <v>22533227</v>
      </c>
      <c r="AA232">
        <v>3252269</v>
      </c>
      <c r="AB232">
        <v>846481</v>
      </c>
      <c r="AC232">
        <v>9311</v>
      </c>
      <c r="AD232">
        <v>0</v>
      </c>
      <c r="AE232">
        <v>2396477</v>
      </c>
      <c r="AF232">
        <v>0</v>
      </c>
      <c r="AG232">
        <v>2818438</v>
      </c>
      <c r="AH232">
        <v>0</v>
      </c>
      <c r="AI232">
        <v>-421961</v>
      </c>
      <c r="AJ232">
        <v>0</v>
      </c>
      <c r="AK232">
        <v>0</v>
      </c>
    </row>
    <row r="233" spans="1:37" x14ac:dyDescent="0.2">
      <c r="A233">
        <v>96542350</v>
      </c>
      <c r="B233">
        <v>200606</v>
      </c>
      <c r="C233">
        <v>13674499</v>
      </c>
      <c r="D233">
        <v>10941752</v>
      </c>
      <c r="E233">
        <v>0</v>
      </c>
      <c r="F233">
        <v>659801</v>
      </c>
      <c r="G233">
        <v>319328</v>
      </c>
      <c r="H233">
        <v>0</v>
      </c>
      <c r="I233">
        <v>436056</v>
      </c>
      <c r="J233">
        <v>86287</v>
      </c>
      <c r="K233">
        <v>21878</v>
      </c>
      <c r="L233">
        <v>21258</v>
      </c>
      <c r="M233">
        <v>0</v>
      </c>
      <c r="N233">
        <v>15489</v>
      </c>
      <c r="O233">
        <v>9381655</v>
      </c>
      <c r="P233">
        <v>9381655</v>
      </c>
      <c r="Q233">
        <v>0</v>
      </c>
      <c r="R233">
        <v>118973</v>
      </c>
      <c r="S233">
        <v>0</v>
      </c>
      <c r="T233">
        <v>0</v>
      </c>
      <c r="U233">
        <v>0</v>
      </c>
      <c r="V233">
        <v>118973</v>
      </c>
      <c r="W233">
        <v>118973</v>
      </c>
      <c r="X233">
        <v>0</v>
      </c>
      <c r="Y233">
        <v>0</v>
      </c>
      <c r="Z233">
        <v>11060725</v>
      </c>
      <c r="AA233">
        <v>2613774</v>
      </c>
      <c r="AB233">
        <v>1853307</v>
      </c>
      <c r="AC233">
        <v>20386</v>
      </c>
      <c r="AD233">
        <v>0</v>
      </c>
      <c r="AE233">
        <v>740081</v>
      </c>
      <c r="AF233">
        <v>0</v>
      </c>
      <c r="AG233">
        <v>505223</v>
      </c>
      <c r="AH233">
        <v>0</v>
      </c>
      <c r="AI233">
        <v>234858</v>
      </c>
      <c r="AJ233">
        <v>0</v>
      </c>
      <c r="AK233">
        <v>0</v>
      </c>
    </row>
    <row r="234" spans="1:37" x14ac:dyDescent="0.2">
      <c r="A234">
        <v>96546470</v>
      </c>
      <c r="B234">
        <v>200606</v>
      </c>
      <c r="C234">
        <v>9320409</v>
      </c>
      <c r="D234">
        <v>3551133</v>
      </c>
      <c r="E234">
        <v>0</v>
      </c>
      <c r="F234">
        <v>0</v>
      </c>
      <c r="G234">
        <v>0</v>
      </c>
      <c r="H234">
        <v>296182</v>
      </c>
      <c r="I234">
        <v>63505</v>
      </c>
      <c r="J234">
        <v>118393</v>
      </c>
      <c r="K234">
        <v>19092</v>
      </c>
      <c r="L234">
        <v>857595</v>
      </c>
      <c r="M234">
        <v>0</v>
      </c>
      <c r="N234">
        <v>0</v>
      </c>
      <c r="O234">
        <v>2196366</v>
      </c>
      <c r="P234">
        <v>2171835</v>
      </c>
      <c r="Q234">
        <v>24531</v>
      </c>
      <c r="R234">
        <v>2764461</v>
      </c>
      <c r="S234">
        <v>0</v>
      </c>
      <c r="T234">
        <v>0</v>
      </c>
      <c r="U234">
        <v>0</v>
      </c>
      <c r="V234">
        <v>2379081</v>
      </c>
      <c r="W234">
        <v>1941459</v>
      </c>
      <c r="X234">
        <v>437622</v>
      </c>
      <c r="Y234">
        <v>385380</v>
      </c>
      <c r="Z234">
        <v>6315594</v>
      </c>
      <c r="AA234">
        <v>3004815</v>
      </c>
      <c r="AB234">
        <v>384365</v>
      </c>
      <c r="AC234">
        <v>4228</v>
      </c>
      <c r="AD234">
        <v>0</v>
      </c>
      <c r="AE234">
        <v>2616222</v>
      </c>
      <c r="AF234">
        <v>0</v>
      </c>
      <c r="AG234">
        <v>2511842</v>
      </c>
      <c r="AH234">
        <v>0</v>
      </c>
      <c r="AI234">
        <v>104380</v>
      </c>
      <c r="AJ234">
        <v>0</v>
      </c>
      <c r="AK234">
        <v>0</v>
      </c>
    </row>
    <row r="235" spans="1:37" x14ac:dyDescent="0.2">
      <c r="A235">
        <v>96559030</v>
      </c>
      <c r="B235">
        <v>200606</v>
      </c>
      <c r="C235">
        <v>8978693</v>
      </c>
      <c r="D235">
        <v>6773571</v>
      </c>
      <c r="E235">
        <v>602443</v>
      </c>
      <c r="F235">
        <v>422682</v>
      </c>
      <c r="G235">
        <v>86230</v>
      </c>
      <c r="H235">
        <v>0</v>
      </c>
      <c r="I235">
        <v>294809</v>
      </c>
      <c r="J235">
        <v>118413</v>
      </c>
      <c r="K235">
        <v>13521</v>
      </c>
      <c r="L235">
        <v>0</v>
      </c>
      <c r="M235">
        <v>0</v>
      </c>
      <c r="N235">
        <v>0</v>
      </c>
      <c r="O235">
        <v>5235473</v>
      </c>
      <c r="P235">
        <v>5210064</v>
      </c>
      <c r="Q235">
        <v>25409</v>
      </c>
      <c r="R235">
        <v>55949</v>
      </c>
      <c r="S235">
        <v>0</v>
      </c>
      <c r="T235">
        <v>0</v>
      </c>
      <c r="U235">
        <v>0</v>
      </c>
      <c r="V235">
        <v>53000</v>
      </c>
      <c r="W235">
        <v>53000</v>
      </c>
      <c r="X235">
        <v>0</v>
      </c>
      <c r="Y235">
        <v>2949</v>
      </c>
      <c r="Z235">
        <v>6829520</v>
      </c>
      <c r="AA235">
        <v>2149173</v>
      </c>
      <c r="AB235">
        <v>888297</v>
      </c>
      <c r="AC235">
        <v>9771</v>
      </c>
      <c r="AD235">
        <v>0</v>
      </c>
      <c r="AE235">
        <v>1251105</v>
      </c>
      <c r="AF235">
        <v>0</v>
      </c>
      <c r="AG235">
        <v>1264614</v>
      </c>
      <c r="AH235">
        <v>0</v>
      </c>
      <c r="AI235">
        <v>-13509</v>
      </c>
      <c r="AJ235">
        <v>0</v>
      </c>
      <c r="AK235">
        <v>0</v>
      </c>
    </row>
    <row r="236" spans="1:37" x14ac:dyDescent="0.2">
      <c r="A236">
        <v>96598280</v>
      </c>
      <c r="B236">
        <v>200606</v>
      </c>
      <c r="C236">
        <v>3475377</v>
      </c>
      <c r="D236">
        <v>2619885</v>
      </c>
      <c r="E236">
        <v>410640</v>
      </c>
      <c r="F236">
        <v>1143715</v>
      </c>
      <c r="G236">
        <v>46469</v>
      </c>
      <c r="H236">
        <v>476911</v>
      </c>
      <c r="I236">
        <v>270219</v>
      </c>
      <c r="J236">
        <v>0</v>
      </c>
      <c r="K236">
        <v>589</v>
      </c>
      <c r="L236">
        <v>0</v>
      </c>
      <c r="M236">
        <v>0</v>
      </c>
      <c r="N236">
        <v>0</v>
      </c>
      <c r="O236">
        <v>271342</v>
      </c>
      <c r="P236">
        <v>271342</v>
      </c>
      <c r="Q236">
        <v>0</v>
      </c>
      <c r="R236">
        <v>249469</v>
      </c>
      <c r="S236">
        <v>0</v>
      </c>
      <c r="T236">
        <v>0</v>
      </c>
      <c r="U236">
        <v>230903</v>
      </c>
      <c r="V236">
        <v>18566</v>
      </c>
      <c r="W236">
        <v>18566</v>
      </c>
      <c r="X236">
        <v>0</v>
      </c>
      <c r="Y236">
        <v>0</v>
      </c>
      <c r="Z236">
        <v>2869354</v>
      </c>
      <c r="AA236">
        <v>606023</v>
      </c>
      <c r="AB236">
        <v>734802</v>
      </c>
      <c r="AC236">
        <v>46249</v>
      </c>
      <c r="AD236">
        <v>7711</v>
      </c>
      <c r="AE236">
        <v>-182739</v>
      </c>
      <c r="AF236">
        <v>0</v>
      </c>
      <c r="AG236">
        <v>0</v>
      </c>
      <c r="AH236">
        <v>-204472</v>
      </c>
      <c r="AI236">
        <v>21733</v>
      </c>
      <c r="AJ236">
        <v>0</v>
      </c>
      <c r="AK236">
        <v>0</v>
      </c>
    </row>
    <row r="237" spans="1:37" x14ac:dyDescent="0.2">
      <c r="A237">
        <v>96656420</v>
      </c>
      <c r="B237">
        <v>200606</v>
      </c>
      <c r="C237">
        <v>7443778</v>
      </c>
      <c r="D237">
        <v>5212091</v>
      </c>
      <c r="E237">
        <v>1821872</v>
      </c>
      <c r="F237">
        <v>214241</v>
      </c>
      <c r="G237">
        <v>0</v>
      </c>
      <c r="H237">
        <v>0</v>
      </c>
      <c r="I237">
        <v>228073</v>
      </c>
      <c r="J237">
        <v>66744</v>
      </c>
      <c r="K237">
        <v>13878</v>
      </c>
      <c r="L237">
        <v>19582</v>
      </c>
      <c r="M237">
        <v>0</v>
      </c>
      <c r="N237">
        <v>0</v>
      </c>
      <c r="O237">
        <v>2847701</v>
      </c>
      <c r="P237">
        <v>2847701</v>
      </c>
      <c r="Q237">
        <v>0</v>
      </c>
      <c r="R237">
        <v>125465</v>
      </c>
      <c r="S237">
        <v>0</v>
      </c>
      <c r="T237">
        <v>0</v>
      </c>
      <c r="U237">
        <v>0</v>
      </c>
      <c r="V237">
        <v>125465</v>
      </c>
      <c r="W237">
        <v>125465</v>
      </c>
      <c r="X237">
        <v>0</v>
      </c>
      <c r="Y237">
        <v>0</v>
      </c>
      <c r="Z237">
        <v>5337556</v>
      </c>
      <c r="AA237">
        <v>2106222</v>
      </c>
      <c r="AB237">
        <v>432696</v>
      </c>
      <c r="AC237">
        <v>4760</v>
      </c>
      <c r="AD237">
        <v>0</v>
      </c>
      <c r="AE237">
        <v>1668766</v>
      </c>
      <c r="AF237">
        <v>0</v>
      </c>
      <c r="AG237">
        <v>1670015</v>
      </c>
      <c r="AH237">
        <v>0</v>
      </c>
      <c r="AI237">
        <v>-1249</v>
      </c>
      <c r="AJ237">
        <v>0</v>
      </c>
      <c r="AK237">
        <v>0</v>
      </c>
    </row>
    <row r="238" spans="1:37" x14ac:dyDescent="0.2">
      <c r="A238">
        <v>96722190</v>
      </c>
      <c r="B238">
        <v>200606</v>
      </c>
      <c r="C238">
        <v>1977711</v>
      </c>
      <c r="D238">
        <v>430784</v>
      </c>
      <c r="E238">
        <v>0</v>
      </c>
      <c r="F238">
        <v>370632</v>
      </c>
      <c r="G238">
        <v>0</v>
      </c>
      <c r="H238">
        <v>43955</v>
      </c>
      <c r="I238">
        <v>14614</v>
      </c>
      <c r="J238">
        <v>0</v>
      </c>
      <c r="K238">
        <v>1583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1269705</v>
      </c>
      <c r="S238">
        <v>0</v>
      </c>
      <c r="T238">
        <v>0</v>
      </c>
      <c r="U238">
        <v>1269705</v>
      </c>
      <c r="V238">
        <v>0</v>
      </c>
      <c r="W238">
        <v>0</v>
      </c>
      <c r="X238">
        <v>0</v>
      </c>
      <c r="Y238">
        <v>0</v>
      </c>
      <c r="Z238">
        <v>1700489</v>
      </c>
      <c r="AA238">
        <v>277222</v>
      </c>
      <c r="AB238">
        <v>271183</v>
      </c>
      <c r="AC238">
        <v>30652</v>
      </c>
      <c r="AD238">
        <v>1245</v>
      </c>
      <c r="AE238">
        <v>-25858</v>
      </c>
      <c r="AF238">
        <v>0</v>
      </c>
      <c r="AG238">
        <v>0</v>
      </c>
      <c r="AH238">
        <v>-52114</v>
      </c>
      <c r="AI238">
        <v>26256</v>
      </c>
      <c r="AJ238">
        <v>0</v>
      </c>
      <c r="AK238">
        <v>0</v>
      </c>
    </row>
    <row r="239" spans="1:37" x14ac:dyDescent="0.2">
      <c r="A239">
        <v>96722710</v>
      </c>
      <c r="B239">
        <v>200606</v>
      </c>
      <c r="C239">
        <v>706232</v>
      </c>
      <c r="D239">
        <v>136722</v>
      </c>
      <c r="E239">
        <v>13347</v>
      </c>
      <c r="F239">
        <v>81794</v>
      </c>
      <c r="G239">
        <v>2860</v>
      </c>
      <c r="H239">
        <v>10749</v>
      </c>
      <c r="I239">
        <v>15784</v>
      </c>
      <c r="J239">
        <v>0</v>
      </c>
      <c r="K239">
        <v>2151</v>
      </c>
      <c r="L239">
        <v>0</v>
      </c>
      <c r="M239">
        <v>0</v>
      </c>
      <c r="N239">
        <v>0</v>
      </c>
      <c r="O239">
        <v>10037</v>
      </c>
      <c r="P239">
        <v>8703</v>
      </c>
      <c r="Q239">
        <v>1334</v>
      </c>
      <c r="R239">
        <v>201202</v>
      </c>
      <c r="S239">
        <v>0</v>
      </c>
      <c r="T239">
        <v>0</v>
      </c>
      <c r="U239">
        <v>165696</v>
      </c>
      <c r="V239">
        <v>35506</v>
      </c>
      <c r="W239">
        <v>35506</v>
      </c>
      <c r="X239">
        <v>0</v>
      </c>
      <c r="Y239">
        <v>0</v>
      </c>
      <c r="Z239">
        <v>337924</v>
      </c>
      <c r="AA239">
        <v>368308</v>
      </c>
      <c r="AB239">
        <v>1991158</v>
      </c>
      <c r="AC239">
        <v>21903</v>
      </c>
      <c r="AD239">
        <v>0</v>
      </c>
      <c r="AE239">
        <v>-1644753</v>
      </c>
      <c r="AF239">
        <v>0</v>
      </c>
      <c r="AG239">
        <v>0</v>
      </c>
      <c r="AH239">
        <v>-1659563</v>
      </c>
      <c r="AI239">
        <v>14810</v>
      </c>
      <c r="AJ239">
        <v>0</v>
      </c>
      <c r="AK239">
        <v>0</v>
      </c>
    </row>
    <row r="240" spans="1:37" x14ac:dyDescent="0.2">
      <c r="A240">
        <v>96777060</v>
      </c>
      <c r="B240">
        <v>200606</v>
      </c>
      <c r="C240">
        <v>17476525</v>
      </c>
      <c r="D240">
        <v>13078932</v>
      </c>
      <c r="E240">
        <v>4</v>
      </c>
      <c r="F240">
        <v>899438</v>
      </c>
      <c r="G240">
        <v>8466628</v>
      </c>
      <c r="H240">
        <v>207341</v>
      </c>
      <c r="I240">
        <v>60193</v>
      </c>
      <c r="J240">
        <v>100033</v>
      </c>
      <c r="K240">
        <v>27747</v>
      </c>
      <c r="L240">
        <v>0</v>
      </c>
      <c r="M240">
        <v>0</v>
      </c>
      <c r="N240">
        <v>33405</v>
      </c>
      <c r="O240">
        <v>3284143</v>
      </c>
      <c r="P240">
        <v>3081498</v>
      </c>
      <c r="Q240">
        <v>202645</v>
      </c>
      <c r="R240">
        <v>179357</v>
      </c>
      <c r="S240">
        <v>0</v>
      </c>
      <c r="T240">
        <v>0</v>
      </c>
      <c r="U240">
        <v>0</v>
      </c>
      <c r="V240">
        <v>179357</v>
      </c>
      <c r="W240">
        <v>179357</v>
      </c>
      <c r="X240">
        <v>0</v>
      </c>
      <c r="Y240">
        <v>0</v>
      </c>
      <c r="Z240">
        <v>13258289</v>
      </c>
      <c r="AA240">
        <v>4218236</v>
      </c>
      <c r="AB240">
        <v>1604175</v>
      </c>
      <c r="AC240">
        <v>17646</v>
      </c>
      <c r="AD240">
        <v>11104</v>
      </c>
      <c r="AE240">
        <v>2585311</v>
      </c>
      <c r="AF240">
        <v>0</v>
      </c>
      <c r="AG240">
        <v>1808778</v>
      </c>
      <c r="AH240">
        <v>0</v>
      </c>
      <c r="AI240">
        <v>776533</v>
      </c>
      <c r="AJ240">
        <v>0</v>
      </c>
      <c r="AK240">
        <v>0</v>
      </c>
    </row>
    <row r="241" spans="1:37" x14ac:dyDescent="0.2">
      <c r="A241">
        <v>96778070</v>
      </c>
      <c r="B241">
        <v>200606</v>
      </c>
      <c r="C241">
        <v>1708370</v>
      </c>
      <c r="D241">
        <v>911099</v>
      </c>
      <c r="E241">
        <v>302124</v>
      </c>
      <c r="F241">
        <v>0</v>
      </c>
      <c r="G241">
        <v>450</v>
      </c>
      <c r="H241">
        <v>0</v>
      </c>
      <c r="I241">
        <v>544979</v>
      </c>
      <c r="J241">
        <v>49046</v>
      </c>
      <c r="K241">
        <v>13346</v>
      </c>
      <c r="L241">
        <v>0</v>
      </c>
      <c r="M241">
        <v>0</v>
      </c>
      <c r="N241">
        <v>1154</v>
      </c>
      <c r="O241">
        <v>0</v>
      </c>
      <c r="P241">
        <v>0</v>
      </c>
      <c r="Q241">
        <v>0</v>
      </c>
      <c r="R241">
        <v>37171</v>
      </c>
      <c r="S241">
        <v>0</v>
      </c>
      <c r="T241">
        <v>0</v>
      </c>
      <c r="U241">
        <v>0</v>
      </c>
      <c r="V241">
        <v>37171</v>
      </c>
      <c r="W241">
        <v>37171</v>
      </c>
      <c r="X241">
        <v>0</v>
      </c>
      <c r="Y241">
        <v>0</v>
      </c>
      <c r="Z241">
        <v>948270</v>
      </c>
      <c r="AA241">
        <v>760100</v>
      </c>
      <c r="AB241">
        <v>1411638</v>
      </c>
      <c r="AC241">
        <v>207714</v>
      </c>
      <c r="AD241">
        <v>0</v>
      </c>
      <c r="AE241">
        <v>-859252</v>
      </c>
      <c r="AF241">
        <v>0</v>
      </c>
      <c r="AG241">
        <v>0</v>
      </c>
      <c r="AH241">
        <v>-662413</v>
      </c>
      <c r="AI241">
        <v>-196839</v>
      </c>
      <c r="AJ241">
        <v>0</v>
      </c>
      <c r="AK241">
        <v>0</v>
      </c>
    </row>
    <row r="242" spans="1:37" x14ac:dyDescent="0.2">
      <c r="A242">
        <v>96781330</v>
      </c>
      <c r="B242">
        <v>200606</v>
      </c>
      <c r="C242">
        <v>2628960</v>
      </c>
      <c r="D242">
        <v>1766424</v>
      </c>
      <c r="E242">
        <v>303148</v>
      </c>
      <c r="F242">
        <v>0</v>
      </c>
      <c r="G242">
        <v>0</v>
      </c>
      <c r="H242">
        <v>0</v>
      </c>
      <c r="I242">
        <v>126031</v>
      </c>
      <c r="J242">
        <v>404202</v>
      </c>
      <c r="K242">
        <v>5745</v>
      </c>
      <c r="L242">
        <v>0</v>
      </c>
      <c r="M242">
        <v>0</v>
      </c>
      <c r="N242">
        <v>14500</v>
      </c>
      <c r="O242">
        <v>912798</v>
      </c>
      <c r="P242">
        <v>912798</v>
      </c>
      <c r="Q242">
        <v>0</v>
      </c>
      <c r="R242">
        <v>153142</v>
      </c>
      <c r="S242">
        <v>44586</v>
      </c>
      <c r="T242">
        <v>0</v>
      </c>
      <c r="U242">
        <v>0</v>
      </c>
      <c r="V242">
        <v>108556</v>
      </c>
      <c r="W242">
        <v>108556</v>
      </c>
      <c r="X242">
        <v>0</v>
      </c>
      <c r="Y242">
        <v>0</v>
      </c>
      <c r="Z242">
        <v>1919566</v>
      </c>
      <c r="AA242">
        <v>709394</v>
      </c>
      <c r="AB242">
        <v>400000</v>
      </c>
      <c r="AC242">
        <v>148021</v>
      </c>
      <c r="AD242">
        <v>0</v>
      </c>
      <c r="AE242">
        <v>161373</v>
      </c>
      <c r="AF242">
        <v>0</v>
      </c>
      <c r="AG242">
        <v>155899</v>
      </c>
      <c r="AH242">
        <v>0</v>
      </c>
      <c r="AI242">
        <v>32364</v>
      </c>
      <c r="AJ242">
        <v>0</v>
      </c>
      <c r="AK242">
        <v>-26890</v>
      </c>
    </row>
    <row r="243" spans="1:37" x14ac:dyDescent="0.2">
      <c r="A243">
        <v>96786870</v>
      </c>
      <c r="B243">
        <v>200606</v>
      </c>
      <c r="C243">
        <v>3237237</v>
      </c>
      <c r="D243">
        <v>2597411</v>
      </c>
      <c r="E243">
        <v>0</v>
      </c>
      <c r="F243">
        <v>0</v>
      </c>
      <c r="G243">
        <v>812554</v>
      </c>
      <c r="H243">
        <v>0</v>
      </c>
      <c r="I243">
        <v>22984</v>
      </c>
      <c r="J243">
        <v>784</v>
      </c>
      <c r="K243">
        <v>2082</v>
      </c>
      <c r="L243">
        <v>0</v>
      </c>
      <c r="M243">
        <v>0</v>
      </c>
      <c r="N243">
        <v>15399</v>
      </c>
      <c r="O243">
        <v>1743608</v>
      </c>
      <c r="P243">
        <v>1743608</v>
      </c>
      <c r="Q243">
        <v>0</v>
      </c>
      <c r="R243">
        <v>125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125</v>
      </c>
      <c r="Z243">
        <v>2597536</v>
      </c>
      <c r="AA243">
        <v>639701</v>
      </c>
      <c r="AB243">
        <v>581982</v>
      </c>
      <c r="AC243">
        <v>6402</v>
      </c>
      <c r="AD243">
        <v>0</v>
      </c>
      <c r="AE243">
        <v>51317</v>
      </c>
      <c r="AF243">
        <v>0</v>
      </c>
      <c r="AG243">
        <v>0</v>
      </c>
      <c r="AH243">
        <v>0</v>
      </c>
      <c r="AI243">
        <v>51317</v>
      </c>
      <c r="AJ243">
        <v>0</v>
      </c>
      <c r="AK243">
        <v>0</v>
      </c>
    </row>
    <row r="244" spans="1:37" x14ac:dyDescent="0.2">
      <c r="A244">
        <v>96795510</v>
      </c>
      <c r="B244">
        <v>200606</v>
      </c>
      <c r="C244">
        <v>1475390</v>
      </c>
      <c r="D244">
        <v>839714</v>
      </c>
      <c r="E244">
        <v>263785</v>
      </c>
      <c r="F244">
        <v>0</v>
      </c>
      <c r="G244">
        <v>26636</v>
      </c>
      <c r="H244">
        <v>0</v>
      </c>
      <c r="I244">
        <v>145939</v>
      </c>
      <c r="J244">
        <v>73020</v>
      </c>
      <c r="K244">
        <v>2430</v>
      </c>
      <c r="L244">
        <v>0</v>
      </c>
      <c r="M244">
        <v>0</v>
      </c>
      <c r="N244">
        <v>6625</v>
      </c>
      <c r="O244">
        <v>321279</v>
      </c>
      <c r="P244">
        <v>321279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839714</v>
      </c>
      <c r="AA244">
        <v>635676</v>
      </c>
      <c r="AB244">
        <v>573401</v>
      </c>
      <c r="AC244">
        <v>6308</v>
      </c>
      <c r="AD244">
        <v>0</v>
      </c>
      <c r="AE244">
        <v>55967</v>
      </c>
      <c r="AF244">
        <v>0</v>
      </c>
      <c r="AG244">
        <v>50420</v>
      </c>
      <c r="AH244">
        <v>0</v>
      </c>
      <c r="AI244">
        <v>5547</v>
      </c>
      <c r="AJ244">
        <v>0</v>
      </c>
      <c r="AK244">
        <v>0</v>
      </c>
    </row>
    <row r="245" spans="1:37" x14ac:dyDescent="0.2">
      <c r="A245">
        <v>99514870</v>
      </c>
      <c r="B245">
        <v>200606</v>
      </c>
      <c r="C245">
        <v>5814840</v>
      </c>
      <c r="D245">
        <v>4933008</v>
      </c>
      <c r="E245">
        <v>470839</v>
      </c>
      <c r="F245">
        <v>546532</v>
      </c>
      <c r="G245">
        <v>0</v>
      </c>
      <c r="H245">
        <v>0</v>
      </c>
      <c r="I245">
        <v>66425</v>
      </c>
      <c r="J245">
        <v>37516</v>
      </c>
      <c r="K245">
        <v>6450</v>
      </c>
      <c r="L245">
        <v>0</v>
      </c>
      <c r="M245">
        <v>6754</v>
      </c>
      <c r="N245">
        <v>0</v>
      </c>
      <c r="O245">
        <v>3798492</v>
      </c>
      <c r="P245">
        <v>3798492</v>
      </c>
      <c r="Q245">
        <v>0</v>
      </c>
      <c r="R245">
        <v>3162</v>
      </c>
      <c r="S245">
        <v>0</v>
      </c>
      <c r="T245">
        <v>0</v>
      </c>
      <c r="U245">
        <v>0</v>
      </c>
      <c r="V245">
        <v>3162</v>
      </c>
      <c r="W245">
        <v>3162</v>
      </c>
      <c r="X245">
        <v>0</v>
      </c>
      <c r="Y245">
        <v>0</v>
      </c>
      <c r="Z245">
        <v>4936170</v>
      </c>
      <c r="AA245">
        <v>878670</v>
      </c>
      <c r="AB245">
        <v>1125405</v>
      </c>
      <c r="AC245">
        <v>12379</v>
      </c>
      <c r="AD245">
        <v>2714</v>
      </c>
      <c r="AE245">
        <v>-261828</v>
      </c>
      <c r="AF245">
        <v>0</v>
      </c>
      <c r="AG245">
        <v>0</v>
      </c>
      <c r="AH245">
        <v>-325363</v>
      </c>
      <c r="AI245">
        <v>63535</v>
      </c>
      <c r="AJ245">
        <v>0</v>
      </c>
      <c r="AK245">
        <v>0</v>
      </c>
    </row>
    <row r="246" spans="1:37" x14ac:dyDescent="0.2">
      <c r="A246">
        <v>99586910</v>
      </c>
      <c r="B246">
        <v>200606</v>
      </c>
      <c r="C246">
        <v>274721</v>
      </c>
      <c r="D246">
        <v>98751</v>
      </c>
      <c r="E246">
        <v>0</v>
      </c>
      <c r="F246">
        <v>0</v>
      </c>
      <c r="G246">
        <v>81543</v>
      </c>
      <c r="H246">
        <v>0</v>
      </c>
      <c r="I246">
        <v>1902</v>
      </c>
      <c r="J246">
        <v>0</v>
      </c>
      <c r="K246">
        <v>15306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98751</v>
      </c>
      <c r="AA246">
        <v>175970</v>
      </c>
      <c r="AB246">
        <v>320309</v>
      </c>
      <c r="AC246">
        <v>11374</v>
      </c>
      <c r="AD246">
        <v>0</v>
      </c>
      <c r="AE246">
        <v>-155713</v>
      </c>
      <c r="AF246">
        <v>0</v>
      </c>
      <c r="AG246">
        <v>0</v>
      </c>
      <c r="AH246">
        <v>-9357</v>
      </c>
      <c r="AI246">
        <v>-4955</v>
      </c>
      <c r="AJ246">
        <v>0</v>
      </c>
      <c r="AK246">
        <v>-141401</v>
      </c>
    </row>
    <row r="247" spans="1:37" x14ac:dyDescent="0.2">
      <c r="A247">
        <v>99594170</v>
      </c>
      <c r="B247">
        <v>200606</v>
      </c>
      <c r="C247">
        <v>213143</v>
      </c>
      <c r="D247">
        <v>6539</v>
      </c>
      <c r="E247">
        <v>0</v>
      </c>
      <c r="F247">
        <v>0</v>
      </c>
      <c r="G247">
        <v>0</v>
      </c>
      <c r="H247">
        <v>0</v>
      </c>
      <c r="I247">
        <v>4743</v>
      </c>
      <c r="J247">
        <v>1615</v>
      </c>
      <c r="K247">
        <v>181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6539</v>
      </c>
      <c r="AA247">
        <v>206604</v>
      </c>
      <c r="AB247">
        <v>249120</v>
      </c>
      <c r="AC247">
        <v>2740</v>
      </c>
      <c r="AD247">
        <v>0</v>
      </c>
      <c r="AE247">
        <v>-45256</v>
      </c>
      <c r="AF247">
        <v>0</v>
      </c>
      <c r="AG247">
        <v>0</v>
      </c>
      <c r="AH247">
        <v>-17064</v>
      </c>
      <c r="AI247">
        <v>-28192</v>
      </c>
      <c r="AJ247">
        <v>0</v>
      </c>
      <c r="AK247">
        <v>0</v>
      </c>
    </row>
    <row r="248" spans="1:37" x14ac:dyDescent="0.2">
      <c r="A248">
        <v>96538310</v>
      </c>
      <c r="B248">
        <v>200609</v>
      </c>
      <c r="C248">
        <v>9662408</v>
      </c>
      <c r="D248">
        <v>7615430</v>
      </c>
      <c r="E248">
        <v>781559</v>
      </c>
      <c r="F248">
        <v>275950</v>
      </c>
      <c r="G248">
        <v>153118</v>
      </c>
      <c r="H248">
        <v>707193</v>
      </c>
      <c r="I248">
        <v>203450</v>
      </c>
      <c r="J248">
        <v>37761</v>
      </c>
      <c r="K248">
        <v>10385</v>
      </c>
      <c r="L248">
        <v>0</v>
      </c>
      <c r="M248">
        <v>28</v>
      </c>
      <c r="N248">
        <v>35085</v>
      </c>
      <c r="O248">
        <v>5410901</v>
      </c>
      <c r="P248">
        <v>5410901</v>
      </c>
      <c r="Q248">
        <v>0</v>
      </c>
      <c r="R248">
        <v>232526</v>
      </c>
      <c r="S248">
        <v>0</v>
      </c>
      <c r="T248">
        <v>0</v>
      </c>
      <c r="U248">
        <v>0</v>
      </c>
      <c r="V248">
        <v>231362</v>
      </c>
      <c r="W248">
        <v>231362</v>
      </c>
      <c r="X248">
        <v>0</v>
      </c>
      <c r="Y248">
        <v>1164</v>
      </c>
      <c r="Z248">
        <v>7847956</v>
      </c>
      <c r="AA248">
        <v>1814452</v>
      </c>
      <c r="AB248">
        <v>1557617</v>
      </c>
      <c r="AC248">
        <v>0</v>
      </c>
      <c r="AD248">
        <v>6593</v>
      </c>
      <c r="AE248">
        <v>250242</v>
      </c>
      <c r="AF248">
        <v>0</v>
      </c>
      <c r="AG248">
        <v>35385</v>
      </c>
      <c r="AH248">
        <v>0</v>
      </c>
      <c r="AI248">
        <v>214857</v>
      </c>
      <c r="AJ248">
        <v>0</v>
      </c>
      <c r="AK248">
        <v>0</v>
      </c>
    </row>
    <row r="249" spans="1:37" x14ac:dyDescent="0.2">
      <c r="A249">
        <v>96539080</v>
      </c>
      <c r="B249">
        <v>200609</v>
      </c>
      <c r="C249">
        <v>22564433</v>
      </c>
      <c r="D249">
        <v>19325276</v>
      </c>
      <c r="E249">
        <v>7</v>
      </c>
      <c r="F249">
        <v>8355510</v>
      </c>
      <c r="G249">
        <v>6622108</v>
      </c>
      <c r="H249">
        <v>0</v>
      </c>
      <c r="I249">
        <v>2828490</v>
      </c>
      <c r="J249">
        <v>270359</v>
      </c>
      <c r="K249">
        <v>106169</v>
      </c>
      <c r="L249">
        <v>0</v>
      </c>
      <c r="M249">
        <v>0</v>
      </c>
      <c r="N249">
        <v>0</v>
      </c>
      <c r="O249">
        <v>1142633</v>
      </c>
      <c r="P249">
        <v>1142633</v>
      </c>
      <c r="Q249">
        <v>0</v>
      </c>
      <c r="R249">
        <v>100213</v>
      </c>
      <c r="S249">
        <v>0</v>
      </c>
      <c r="T249">
        <v>0</v>
      </c>
      <c r="U249">
        <v>0</v>
      </c>
      <c r="V249">
        <v>100213</v>
      </c>
      <c r="W249">
        <v>100213</v>
      </c>
      <c r="X249">
        <v>0</v>
      </c>
      <c r="Y249">
        <v>0</v>
      </c>
      <c r="Z249">
        <v>19425489</v>
      </c>
      <c r="AA249">
        <v>3138944</v>
      </c>
      <c r="AB249">
        <v>846481</v>
      </c>
      <c r="AC249">
        <v>21162</v>
      </c>
      <c r="AD249">
        <v>0</v>
      </c>
      <c r="AE249">
        <v>2271301</v>
      </c>
      <c r="AF249">
        <v>0</v>
      </c>
      <c r="AG249">
        <v>2857467</v>
      </c>
      <c r="AH249">
        <v>0</v>
      </c>
      <c r="AI249">
        <v>-586166</v>
      </c>
      <c r="AJ249">
        <v>0</v>
      </c>
      <c r="AK249">
        <v>0</v>
      </c>
    </row>
    <row r="250" spans="1:37" x14ac:dyDescent="0.2">
      <c r="A250">
        <v>96542350</v>
      </c>
      <c r="B250">
        <v>200609</v>
      </c>
      <c r="C250">
        <v>12661833</v>
      </c>
      <c r="D250">
        <v>9885014</v>
      </c>
      <c r="E250">
        <v>0</v>
      </c>
      <c r="F250">
        <v>1673576</v>
      </c>
      <c r="G250">
        <v>156596</v>
      </c>
      <c r="H250">
        <v>0</v>
      </c>
      <c r="I250">
        <v>275617</v>
      </c>
      <c r="J250">
        <v>66003</v>
      </c>
      <c r="K250">
        <v>20166</v>
      </c>
      <c r="L250">
        <v>17032</v>
      </c>
      <c r="M250">
        <v>0</v>
      </c>
      <c r="N250">
        <v>0</v>
      </c>
      <c r="O250">
        <v>7676024</v>
      </c>
      <c r="P250">
        <v>7676024</v>
      </c>
      <c r="Q250">
        <v>0</v>
      </c>
      <c r="R250">
        <v>129705</v>
      </c>
      <c r="S250">
        <v>0</v>
      </c>
      <c r="T250">
        <v>0</v>
      </c>
      <c r="U250">
        <v>0</v>
      </c>
      <c r="V250">
        <v>129705</v>
      </c>
      <c r="W250">
        <v>129705</v>
      </c>
      <c r="X250">
        <v>0</v>
      </c>
      <c r="Y250">
        <v>0</v>
      </c>
      <c r="Z250">
        <v>10014719</v>
      </c>
      <c r="AA250">
        <v>2647114</v>
      </c>
      <c r="AB250">
        <v>1853307</v>
      </c>
      <c r="AC250">
        <v>46333</v>
      </c>
      <c r="AD250">
        <v>0</v>
      </c>
      <c r="AE250">
        <v>747474</v>
      </c>
      <c r="AF250">
        <v>0</v>
      </c>
      <c r="AG250">
        <v>512220</v>
      </c>
      <c r="AH250">
        <v>0</v>
      </c>
      <c r="AI250">
        <v>235254</v>
      </c>
      <c r="AJ250">
        <v>0</v>
      </c>
      <c r="AK250">
        <v>0</v>
      </c>
    </row>
    <row r="251" spans="1:37" x14ac:dyDescent="0.2">
      <c r="A251">
        <v>96546470</v>
      </c>
      <c r="B251">
        <v>200609</v>
      </c>
      <c r="C251">
        <v>9741342</v>
      </c>
      <c r="D251">
        <v>3984217</v>
      </c>
      <c r="E251">
        <v>0</v>
      </c>
      <c r="F251">
        <v>0</v>
      </c>
      <c r="G251">
        <v>0</v>
      </c>
      <c r="H251">
        <v>504360</v>
      </c>
      <c r="I251">
        <v>67362</v>
      </c>
      <c r="J251">
        <v>144608</v>
      </c>
      <c r="K251">
        <v>34860</v>
      </c>
      <c r="L251">
        <v>830965</v>
      </c>
      <c r="M251">
        <v>0</v>
      </c>
      <c r="N251">
        <v>0</v>
      </c>
      <c r="O251">
        <v>2402062</v>
      </c>
      <c r="P251">
        <v>2376730</v>
      </c>
      <c r="Q251">
        <v>25332</v>
      </c>
      <c r="R251">
        <v>2705911</v>
      </c>
      <c r="S251">
        <v>0</v>
      </c>
      <c r="T251">
        <v>0</v>
      </c>
      <c r="U251">
        <v>0</v>
      </c>
      <c r="V251">
        <v>2321734</v>
      </c>
      <c r="W251">
        <v>1886752</v>
      </c>
      <c r="X251">
        <v>434982</v>
      </c>
      <c r="Y251">
        <v>384177</v>
      </c>
      <c r="Z251">
        <v>6690128</v>
      </c>
      <c r="AA251">
        <v>3051214</v>
      </c>
      <c r="AB251">
        <v>384365</v>
      </c>
      <c r="AC251">
        <v>9609</v>
      </c>
      <c r="AD251">
        <v>0</v>
      </c>
      <c r="AE251">
        <v>2657240</v>
      </c>
      <c r="AF251">
        <v>0</v>
      </c>
      <c r="AG251">
        <v>2546610</v>
      </c>
      <c r="AH251">
        <v>0</v>
      </c>
      <c r="AI251">
        <v>110630</v>
      </c>
      <c r="AJ251">
        <v>0</v>
      </c>
      <c r="AK251">
        <v>0</v>
      </c>
    </row>
    <row r="252" spans="1:37" x14ac:dyDescent="0.2">
      <c r="A252">
        <v>96559030</v>
      </c>
      <c r="B252">
        <v>200609</v>
      </c>
      <c r="C252">
        <v>8222486</v>
      </c>
      <c r="D252">
        <v>6047084</v>
      </c>
      <c r="E252">
        <v>603259</v>
      </c>
      <c r="F252">
        <v>1388066</v>
      </c>
      <c r="G252">
        <v>102802</v>
      </c>
      <c r="H252">
        <v>0</v>
      </c>
      <c r="I252">
        <v>308012</v>
      </c>
      <c r="J252">
        <v>126958</v>
      </c>
      <c r="K252">
        <v>12936</v>
      </c>
      <c r="L252">
        <v>0</v>
      </c>
      <c r="M252">
        <v>0</v>
      </c>
      <c r="N252">
        <v>0</v>
      </c>
      <c r="O252">
        <v>3505051</v>
      </c>
      <c r="P252">
        <v>3480430</v>
      </c>
      <c r="Q252">
        <v>24621</v>
      </c>
      <c r="R252">
        <v>55873</v>
      </c>
      <c r="S252">
        <v>0</v>
      </c>
      <c r="T252">
        <v>0</v>
      </c>
      <c r="U252">
        <v>0</v>
      </c>
      <c r="V252">
        <v>53000</v>
      </c>
      <c r="W252">
        <v>53000</v>
      </c>
      <c r="X252">
        <v>0</v>
      </c>
      <c r="Y252">
        <v>2873</v>
      </c>
      <c r="Z252">
        <v>6102957</v>
      </c>
      <c r="AA252">
        <v>2119529</v>
      </c>
      <c r="AB252">
        <v>888297</v>
      </c>
      <c r="AC252">
        <v>22207</v>
      </c>
      <c r="AD252">
        <v>0</v>
      </c>
      <c r="AE252">
        <v>1209025</v>
      </c>
      <c r="AF252">
        <v>0</v>
      </c>
      <c r="AG252">
        <v>1282126</v>
      </c>
      <c r="AH252">
        <v>0</v>
      </c>
      <c r="AI252">
        <v>-73101</v>
      </c>
      <c r="AJ252">
        <v>0</v>
      </c>
      <c r="AK252">
        <v>0</v>
      </c>
    </row>
    <row r="253" spans="1:37" x14ac:dyDescent="0.2">
      <c r="A253">
        <v>96598280</v>
      </c>
      <c r="B253">
        <v>200609</v>
      </c>
      <c r="C253">
        <v>3104134</v>
      </c>
      <c r="D253">
        <v>2129406</v>
      </c>
      <c r="E253">
        <v>272013</v>
      </c>
      <c r="F253">
        <v>900103</v>
      </c>
      <c r="G253">
        <v>43432</v>
      </c>
      <c r="H253">
        <v>556996</v>
      </c>
      <c r="I253">
        <v>234977</v>
      </c>
      <c r="J253">
        <v>0</v>
      </c>
      <c r="K253">
        <v>125</v>
      </c>
      <c r="L253">
        <v>0</v>
      </c>
      <c r="M253">
        <v>0</v>
      </c>
      <c r="N253">
        <v>0</v>
      </c>
      <c r="O253">
        <v>121760</v>
      </c>
      <c r="P253">
        <v>121760</v>
      </c>
      <c r="Q253">
        <v>0</v>
      </c>
      <c r="R253">
        <v>352910</v>
      </c>
      <c r="S253">
        <v>106174</v>
      </c>
      <c r="T253">
        <v>0</v>
      </c>
      <c r="U253">
        <v>231286</v>
      </c>
      <c r="V253">
        <v>15450</v>
      </c>
      <c r="W253">
        <v>15450</v>
      </c>
      <c r="X253">
        <v>0</v>
      </c>
      <c r="Y253">
        <v>0</v>
      </c>
      <c r="Z253">
        <v>2482316</v>
      </c>
      <c r="AA253">
        <v>621818</v>
      </c>
      <c r="AB253">
        <v>734802</v>
      </c>
      <c r="AC253">
        <v>55438</v>
      </c>
      <c r="AD253">
        <v>7711</v>
      </c>
      <c r="AE253">
        <v>-176133</v>
      </c>
      <c r="AF253">
        <v>0</v>
      </c>
      <c r="AG253">
        <v>0</v>
      </c>
      <c r="AH253">
        <v>-204472</v>
      </c>
      <c r="AI253">
        <v>28339</v>
      </c>
      <c r="AJ253">
        <v>0</v>
      </c>
      <c r="AK253">
        <v>0</v>
      </c>
    </row>
    <row r="254" spans="1:37" x14ac:dyDescent="0.2">
      <c r="A254">
        <v>96656420</v>
      </c>
      <c r="B254">
        <v>200609</v>
      </c>
      <c r="C254">
        <v>5761039</v>
      </c>
      <c r="D254">
        <v>3506983</v>
      </c>
      <c r="E254">
        <v>1122335</v>
      </c>
      <c r="F254">
        <v>73678</v>
      </c>
      <c r="G254">
        <v>0</v>
      </c>
      <c r="H254">
        <v>0</v>
      </c>
      <c r="I254">
        <v>220633</v>
      </c>
      <c r="J254">
        <v>74775</v>
      </c>
      <c r="K254">
        <v>11062</v>
      </c>
      <c r="L254">
        <v>11159</v>
      </c>
      <c r="M254">
        <v>0</v>
      </c>
      <c r="N254">
        <v>0</v>
      </c>
      <c r="O254">
        <v>1993341</v>
      </c>
      <c r="P254">
        <v>1993341</v>
      </c>
      <c r="Q254">
        <v>0</v>
      </c>
      <c r="R254">
        <v>127203</v>
      </c>
      <c r="S254">
        <v>0</v>
      </c>
      <c r="T254">
        <v>0</v>
      </c>
      <c r="U254">
        <v>0</v>
      </c>
      <c r="V254">
        <v>127203</v>
      </c>
      <c r="W254">
        <v>127203</v>
      </c>
      <c r="X254">
        <v>0</v>
      </c>
      <c r="Y254">
        <v>0</v>
      </c>
      <c r="Z254">
        <v>3634186</v>
      </c>
      <c r="AA254">
        <v>2126853</v>
      </c>
      <c r="AB254">
        <v>432696</v>
      </c>
      <c r="AC254">
        <v>10817</v>
      </c>
      <c r="AD254">
        <v>0</v>
      </c>
      <c r="AE254">
        <v>1683340</v>
      </c>
      <c r="AF254">
        <v>0</v>
      </c>
      <c r="AG254">
        <v>1693139</v>
      </c>
      <c r="AH254">
        <v>0</v>
      </c>
      <c r="AI254">
        <v>-9799</v>
      </c>
      <c r="AJ254">
        <v>0</v>
      </c>
      <c r="AK254">
        <v>0</v>
      </c>
    </row>
    <row r="255" spans="1:37" x14ac:dyDescent="0.2">
      <c r="A255">
        <v>96722190</v>
      </c>
      <c r="B255">
        <v>200609</v>
      </c>
      <c r="C255">
        <v>2090265</v>
      </c>
      <c r="D255">
        <v>513835</v>
      </c>
      <c r="E255">
        <v>0</v>
      </c>
      <c r="F255">
        <v>420229</v>
      </c>
      <c r="G255">
        <v>0</v>
      </c>
      <c r="H255">
        <v>43955</v>
      </c>
      <c r="I255">
        <v>48625</v>
      </c>
      <c r="J255">
        <v>0</v>
      </c>
      <c r="K255">
        <v>1026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1287780</v>
      </c>
      <c r="S255">
        <v>0</v>
      </c>
      <c r="T255">
        <v>0</v>
      </c>
      <c r="U255">
        <v>1287780</v>
      </c>
      <c r="V255">
        <v>0</v>
      </c>
      <c r="W255">
        <v>0</v>
      </c>
      <c r="X255">
        <v>0</v>
      </c>
      <c r="Y255">
        <v>0</v>
      </c>
      <c r="Z255">
        <v>1801615</v>
      </c>
      <c r="AA255">
        <v>288650</v>
      </c>
      <c r="AB255">
        <v>271183</v>
      </c>
      <c r="AC255">
        <v>34832</v>
      </c>
      <c r="AD255">
        <v>1262</v>
      </c>
      <c r="AE255">
        <v>-18627</v>
      </c>
      <c r="AF255">
        <v>0</v>
      </c>
      <c r="AG255">
        <v>0</v>
      </c>
      <c r="AH255">
        <v>-53836</v>
      </c>
      <c r="AI255">
        <v>35209</v>
      </c>
      <c r="AJ255">
        <v>0</v>
      </c>
      <c r="AK255">
        <v>0</v>
      </c>
    </row>
    <row r="256" spans="1:37" x14ac:dyDescent="0.2">
      <c r="A256">
        <v>96722710</v>
      </c>
      <c r="B256">
        <v>200609</v>
      </c>
      <c r="C256">
        <v>794079</v>
      </c>
      <c r="D256">
        <v>276633</v>
      </c>
      <c r="E256">
        <v>45774</v>
      </c>
      <c r="F256">
        <v>43325</v>
      </c>
      <c r="G256">
        <v>2222</v>
      </c>
      <c r="H256">
        <v>106420</v>
      </c>
      <c r="I256">
        <v>15365</v>
      </c>
      <c r="J256">
        <v>34</v>
      </c>
      <c r="K256">
        <v>2184</v>
      </c>
      <c r="L256">
        <v>0</v>
      </c>
      <c r="M256">
        <v>0</v>
      </c>
      <c r="N256">
        <v>0</v>
      </c>
      <c r="O256">
        <v>61309</v>
      </c>
      <c r="P256">
        <v>60135</v>
      </c>
      <c r="Q256">
        <v>1174</v>
      </c>
      <c r="R256">
        <v>152501</v>
      </c>
      <c r="S256">
        <v>0</v>
      </c>
      <c r="T256">
        <v>0</v>
      </c>
      <c r="U256">
        <v>116470</v>
      </c>
      <c r="V256">
        <v>36031</v>
      </c>
      <c r="W256">
        <v>36031</v>
      </c>
      <c r="X256">
        <v>0</v>
      </c>
      <c r="Y256">
        <v>0</v>
      </c>
      <c r="Z256">
        <v>429134</v>
      </c>
      <c r="AA256">
        <v>364945</v>
      </c>
      <c r="AB256">
        <v>1991157</v>
      </c>
      <c r="AC256">
        <v>49779</v>
      </c>
      <c r="AD256">
        <v>0</v>
      </c>
      <c r="AE256">
        <v>-1675991</v>
      </c>
      <c r="AF256">
        <v>0</v>
      </c>
      <c r="AG256">
        <v>0</v>
      </c>
      <c r="AH256">
        <v>-1682544</v>
      </c>
      <c r="AI256">
        <v>6553</v>
      </c>
      <c r="AJ256">
        <v>0</v>
      </c>
      <c r="AK256">
        <v>0</v>
      </c>
    </row>
    <row r="257" spans="1:37" x14ac:dyDescent="0.2">
      <c r="A257">
        <v>96777060</v>
      </c>
      <c r="B257">
        <v>200609</v>
      </c>
      <c r="C257">
        <v>16856131</v>
      </c>
      <c r="D257">
        <v>12095659</v>
      </c>
      <c r="E257">
        <v>2</v>
      </c>
      <c r="F257">
        <v>358657</v>
      </c>
      <c r="G257">
        <v>5051606</v>
      </c>
      <c r="H257">
        <v>268521</v>
      </c>
      <c r="I257">
        <v>88366</v>
      </c>
      <c r="J257">
        <v>157260</v>
      </c>
      <c r="K257">
        <v>22739</v>
      </c>
      <c r="L257">
        <v>0</v>
      </c>
      <c r="M257">
        <v>0</v>
      </c>
      <c r="N257">
        <v>49016</v>
      </c>
      <c r="O257">
        <v>6099492</v>
      </c>
      <c r="P257">
        <v>5416907</v>
      </c>
      <c r="Q257">
        <v>682585</v>
      </c>
      <c r="R257">
        <v>193221</v>
      </c>
      <c r="S257">
        <v>0</v>
      </c>
      <c r="T257">
        <v>0</v>
      </c>
      <c r="U257">
        <v>0</v>
      </c>
      <c r="V257">
        <v>193221</v>
      </c>
      <c r="W257">
        <v>193221</v>
      </c>
      <c r="X257">
        <v>0</v>
      </c>
      <c r="Y257">
        <v>0</v>
      </c>
      <c r="Z257">
        <v>12288880</v>
      </c>
      <c r="AA257">
        <v>4567251</v>
      </c>
      <c r="AB257">
        <v>1604175</v>
      </c>
      <c r="AC257">
        <v>40104</v>
      </c>
      <c r="AD257">
        <v>11258</v>
      </c>
      <c r="AE257">
        <v>2911714</v>
      </c>
      <c r="AF257">
        <v>0</v>
      </c>
      <c r="AG257">
        <v>1833825</v>
      </c>
      <c r="AH257">
        <v>0</v>
      </c>
      <c r="AI257">
        <v>1077889</v>
      </c>
      <c r="AJ257">
        <v>0</v>
      </c>
      <c r="AK257">
        <v>0</v>
      </c>
    </row>
    <row r="258" spans="1:37" x14ac:dyDescent="0.2">
      <c r="A258">
        <v>96778070</v>
      </c>
      <c r="B258">
        <v>200609</v>
      </c>
      <c r="C258">
        <v>2470835</v>
      </c>
      <c r="D258">
        <v>1615533</v>
      </c>
      <c r="E258">
        <v>149494</v>
      </c>
      <c r="F258">
        <v>0</v>
      </c>
      <c r="G258">
        <v>0</v>
      </c>
      <c r="H258">
        <v>0</v>
      </c>
      <c r="I258">
        <v>1371847</v>
      </c>
      <c r="J258">
        <v>79230</v>
      </c>
      <c r="K258">
        <v>13808</v>
      </c>
      <c r="L258">
        <v>0</v>
      </c>
      <c r="M258">
        <v>0</v>
      </c>
      <c r="N258">
        <v>1154</v>
      </c>
      <c r="O258">
        <v>0</v>
      </c>
      <c r="P258">
        <v>0</v>
      </c>
      <c r="Q258">
        <v>0</v>
      </c>
      <c r="R258">
        <v>37171</v>
      </c>
      <c r="S258">
        <v>0</v>
      </c>
      <c r="T258">
        <v>0</v>
      </c>
      <c r="U258">
        <v>0</v>
      </c>
      <c r="V258">
        <v>37171</v>
      </c>
      <c r="W258">
        <v>37171</v>
      </c>
      <c r="X258">
        <v>0</v>
      </c>
      <c r="Y258">
        <v>0</v>
      </c>
      <c r="Z258">
        <v>1652704</v>
      </c>
      <c r="AA258">
        <v>818131</v>
      </c>
      <c r="AB258">
        <v>1411638</v>
      </c>
      <c r="AC258">
        <v>230139</v>
      </c>
      <c r="AD258">
        <v>0</v>
      </c>
      <c r="AE258">
        <v>-823646</v>
      </c>
      <c r="AF258">
        <v>0</v>
      </c>
      <c r="AG258">
        <v>0</v>
      </c>
      <c r="AH258">
        <v>-671586</v>
      </c>
      <c r="AI258">
        <v>-152060</v>
      </c>
      <c r="AJ258">
        <v>0</v>
      </c>
      <c r="AK258">
        <v>0</v>
      </c>
    </row>
    <row r="259" spans="1:37" x14ac:dyDescent="0.2">
      <c r="A259">
        <v>96781330</v>
      </c>
      <c r="B259">
        <v>200609</v>
      </c>
      <c r="C259">
        <v>2016784</v>
      </c>
      <c r="D259">
        <v>1143339</v>
      </c>
      <c r="E259">
        <v>96573</v>
      </c>
      <c r="F259">
        <v>0</v>
      </c>
      <c r="G259">
        <v>0</v>
      </c>
      <c r="H259">
        <v>0</v>
      </c>
      <c r="I259">
        <v>98335</v>
      </c>
      <c r="J259">
        <v>261367</v>
      </c>
      <c r="K259">
        <v>3846</v>
      </c>
      <c r="L259">
        <v>0</v>
      </c>
      <c r="M259">
        <v>0</v>
      </c>
      <c r="N259">
        <v>12300</v>
      </c>
      <c r="O259">
        <v>670918</v>
      </c>
      <c r="P259">
        <v>670918</v>
      </c>
      <c r="Q259">
        <v>0</v>
      </c>
      <c r="R259">
        <v>153756</v>
      </c>
      <c r="S259">
        <v>45200</v>
      </c>
      <c r="T259">
        <v>0</v>
      </c>
      <c r="U259">
        <v>0</v>
      </c>
      <c r="V259">
        <v>108556</v>
      </c>
      <c r="W259">
        <v>108556</v>
      </c>
      <c r="X259">
        <v>0</v>
      </c>
      <c r="Y259">
        <v>0</v>
      </c>
      <c r="Z259">
        <v>1297095</v>
      </c>
      <c r="AA259">
        <v>719689</v>
      </c>
      <c r="AB259">
        <v>400000</v>
      </c>
      <c r="AC259">
        <v>157940</v>
      </c>
      <c r="AD259">
        <v>0</v>
      </c>
      <c r="AE259">
        <v>161749</v>
      </c>
      <c r="AF259">
        <v>0</v>
      </c>
      <c r="AG259">
        <v>155726</v>
      </c>
      <c r="AH259">
        <v>0</v>
      </c>
      <c r="AI259">
        <v>33286</v>
      </c>
      <c r="AJ259">
        <v>0</v>
      </c>
      <c r="AK259">
        <v>-27263</v>
      </c>
    </row>
    <row r="260" spans="1:37" x14ac:dyDescent="0.2">
      <c r="A260">
        <v>96786870</v>
      </c>
      <c r="B260">
        <v>200609</v>
      </c>
      <c r="C260">
        <v>3301736</v>
      </c>
      <c r="D260">
        <v>2652119</v>
      </c>
      <c r="E260">
        <v>0</v>
      </c>
      <c r="F260">
        <v>27013</v>
      </c>
      <c r="G260">
        <v>1724493</v>
      </c>
      <c r="H260">
        <v>0</v>
      </c>
      <c r="I260">
        <v>67085</v>
      </c>
      <c r="J260">
        <v>984</v>
      </c>
      <c r="K260">
        <v>2624</v>
      </c>
      <c r="L260">
        <v>0</v>
      </c>
      <c r="M260">
        <v>0</v>
      </c>
      <c r="N260">
        <v>16253</v>
      </c>
      <c r="O260">
        <v>813667</v>
      </c>
      <c r="P260">
        <v>813667</v>
      </c>
      <c r="Q260">
        <v>0</v>
      </c>
      <c r="R260">
        <v>125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125</v>
      </c>
      <c r="Z260">
        <v>2652244</v>
      </c>
      <c r="AA260">
        <v>649492</v>
      </c>
      <c r="AB260">
        <v>581982</v>
      </c>
      <c r="AC260">
        <v>14550</v>
      </c>
      <c r="AD260">
        <v>0</v>
      </c>
      <c r="AE260">
        <v>52960</v>
      </c>
      <c r="AF260">
        <v>0</v>
      </c>
      <c r="AG260">
        <v>0</v>
      </c>
      <c r="AH260">
        <v>0</v>
      </c>
      <c r="AI260">
        <v>52960</v>
      </c>
      <c r="AJ260">
        <v>0</v>
      </c>
      <c r="AK260">
        <v>0</v>
      </c>
    </row>
    <row r="261" spans="1:37" x14ac:dyDescent="0.2">
      <c r="A261">
        <v>96795510</v>
      </c>
      <c r="B261">
        <v>200609</v>
      </c>
      <c r="C261">
        <v>944961</v>
      </c>
      <c r="D261">
        <v>314348</v>
      </c>
      <c r="E261">
        <v>128802</v>
      </c>
      <c r="F261">
        <v>0</v>
      </c>
      <c r="G261">
        <v>8391</v>
      </c>
      <c r="H261">
        <v>0</v>
      </c>
      <c r="I261">
        <v>86980</v>
      </c>
      <c r="J261">
        <v>87125</v>
      </c>
      <c r="K261">
        <v>3050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314348</v>
      </c>
      <c r="AA261">
        <v>630613</v>
      </c>
      <c r="AB261">
        <v>573401</v>
      </c>
      <c r="AC261">
        <v>14335</v>
      </c>
      <c r="AD261">
        <v>0</v>
      </c>
      <c r="AE261">
        <v>42877</v>
      </c>
      <c r="AF261">
        <v>0</v>
      </c>
      <c r="AG261">
        <v>51119</v>
      </c>
      <c r="AH261">
        <v>0</v>
      </c>
      <c r="AI261">
        <v>-8242</v>
      </c>
      <c r="AJ261">
        <v>0</v>
      </c>
      <c r="AK261">
        <v>0</v>
      </c>
    </row>
    <row r="262" spans="1:37" x14ac:dyDescent="0.2">
      <c r="A262">
        <v>99514870</v>
      </c>
      <c r="B262">
        <v>200609</v>
      </c>
      <c r="C262">
        <v>5950351</v>
      </c>
      <c r="D262">
        <v>5028337</v>
      </c>
      <c r="E262">
        <v>552146</v>
      </c>
      <c r="F262">
        <v>75445</v>
      </c>
      <c r="G262">
        <v>0</v>
      </c>
      <c r="H262">
        <v>0</v>
      </c>
      <c r="I262">
        <v>111322</v>
      </c>
      <c r="J262">
        <v>45529</v>
      </c>
      <c r="K262">
        <v>4957</v>
      </c>
      <c r="L262">
        <v>0</v>
      </c>
      <c r="M262">
        <v>5956</v>
      </c>
      <c r="N262">
        <v>0</v>
      </c>
      <c r="O262">
        <v>4232982</v>
      </c>
      <c r="P262">
        <v>4232982</v>
      </c>
      <c r="Q262">
        <v>0</v>
      </c>
      <c r="R262">
        <v>3162</v>
      </c>
      <c r="S262">
        <v>0</v>
      </c>
      <c r="T262">
        <v>0</v>
      </c>
      <c r="U262">
        <v>0</v>
      </c>
      <c r="V262">
        <v>3162</v>
      </c>
      <c r="W262">
        <v>3162</v>
      </c>
      <c r="X262">
        <v>0</v>
      </c>
      <c r="Y262">
        <v>0</v>
      </c>
      <c r="Z262">
        <v>5031499</v>
      </c>
      <c r="AA262">
        <v>918852</v>
      </c>
      <c r="AB262">
        <v>1125405</v>
      </c>
      <c r="AC262">
        <v>28135</v>
      </c>
      <c r="AD262">
        <v>2751</v>
      </c>
      <c r="AE262">
        <v>-237439</v>
      </c>
      <c r="AF262">
        <v>0</v>
      </c>
      <c r="AG262">
        <v>0</v>
      </c>
      <c r="AH262">
        <v>-329868</v>
      </c>
      <c r="AI262">
        <v>92429</v>
      </c>
      <c r="AJ262">
        <v>0</v>
      </c>
      <c r="AK262">
        <v>0</v>
      </c>
    </row>
    <row r="263" spans="1:37" x14ac:dyDescent="0.2">
      <c r="A263">
        <v>99594170</v>
      </c>
      <c r="B263">
        <v>200609</v>
      </c>
      <c r="C263">
        <v>413395</v>
      </c>
      <c r="D263">
        <v>219292</v>
      </c>
      <c r="E263">
        <v>0</v>
      </c>
      <c r="F263">
        <v>0</v>
      </c>
      <c r="G263">
        <v>211470</v>
      </c>
      <c r="H263">
        <v>0</v>
      </c>
      <c r="I263">
        <v>5567</v>
      </c>
      <c r="J263">
        <v>1841</v>
      </c>
      <c r="K263">
        <v>414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219292</v>
      </c>
      <c r="AA263">
        <v>194103</v>
      </c>
      <c r="AB263">
        <v>249120</v>
      </c>
      <c r="AC263">
        <v>6228</v>
      </c>
      <c r="AD263">
        <v>0</v>
      </c>
      <c r="AE263">
        <v>-61245</v>
      </c>
      <c r="AF263">
        <v>0</v>
      </c>
      <c r="AG263">
        <v>0</v>
      </c>
      <c r="AH263">
        <v>-17301</v>
      </c>
      <c r="AI263">
        <v>-43944</v>
      </c>
      <c r="AJ263">
        <v>0</v>
      </c>
      <c r="AK263">
        <v>0</v>
      </c>
    </row>
    <row r="264" spans="1:37" x14ac:dyDescent="0.2">
      <c r="A264">
        <v>96538310</v>
      </c>
      <c r="B264">
        <v>200612</v>
      </c>
      <c r="C264">
        <v>8864930</v>
      </c>
      <c r="D264">
        <v>6789195</v>
      </c>
      <c r="E264">
        <v>291592</v>
      </c>
      <c r="F264">
        <v>552311</v>
      </c>
      <c r="G264">
        <v>85252</v>
      </c>
      <c r="H264">
        <v>774031</v>
      </c>
      <c r="I264">
        <v>185150</v>
      </c>
      <c r="J264">
        <v>51630</v>
      </c>
      <c r="K264">
        <v>11005</v>
      </c>
      <c r="L264">
        <v>0</v>
      </c>
      <c r="M264">
        <v>7</v>
      </c>
      <c r="N264">
        <v>44162</v>
      </c>
      <c r="O264">
        <v>4794055</v>
      </c>
      <c r="P264">
        <v>4794055</v>
      </c>
      <c r="Q264">
        <v>0</v>
      </c>
      <c r="R264">
        <v>232366</v>
      </c>
      <c r="S264">
        <v>0</v>
      </c>
      <c r="T264">
        <v>0</v>
      </c>
      <c r="U264">
        <v>0</v>
      </c>
      <c r="V264">
        <v>231431</v>
      </c>
      <c r="W264">
        <v>231431</v>
      </c>
      <c r="X264">
        <v>0</v>
      </c>
      <c r="Y264">
        <v>935</v>
      </c>
      <c r="Z264">
        <v>7021561</v>
      </c>
      <c r="AA264">
        <v>1843369</v>
      </c>
      <c r="AB264">
        <v>1551538</v>
      </c>
      <c r="AC264">
        <v>0</v>
      </c>
      <c r="AD264">
        <v>6593</v>
      </c>
      <c r="AE264">
        <v>285238</v>
      </c>
      <c r="AF264">
        <v>0</v>
      </c>
      <c r="AG264">
        <v>35247</v>
      </c>
      <c r="AH264">
        <v>0</v>
      </c>
      <c r="AI264">
        <v>249991</v>
      </c>
      <c r="AJ264">
        <v>0</v>
      </c>
      <c r="AK264">
        <v>0</v>
      </c>
    </row>
    <row r="265" spans="1:37" x14ac:dyDescent="0.2">
      <c r="A265">
        <v>96539080</v>
      </c>
      <c r="B265">
        <v>200612</v>
      </c>
      <c r="C265">
        <v>18089274</v>
      </c>
      <c r="D265">
        <v>14988683</v>
      </c>
      <c r="E265">
        <v>131</v>
      </c>
      <c r="F265">
        <v>7398636</v>
      </c>
      <c r="G265">
        <v>4628832</v>
      </c>
      <c r="H265">
        <v>0</v>
      </c>
      <c r="I265">
        <v>976569</v>
      </c>
      <c r="J265">
        <v>182105</v>
      </c>
      <c r="K265">
        <v>26954</v>
      </c>
      <c r="L265">
        <v>0</v>
      </c>
      <c r="M265">
        <v>0</v>
      </c>
      <c r="N265">
        <v>0</v>
      </c>
      <c r="O265">
        <v>1775456</v>
      </c>
      <c r="P265">
        <v>1775456</v>
      </c>
      <c r="Q265">
        <v>0</v>
      </c>
      <c r="R265">
        <v>102615</v>
      </c>
      <c r="S265">
        <v>0</v>
      </c>
      <c r="T265">
        <v>0</v>
      </c>
      <c r="U265">
        <v>0</v>
      </c>
      <c r="V265">
        <v>102615</v>
      </c>
      <c r="W265">
        <v>102615</v>
      </c>
      <c r="X265">
        <v>0</v>
      </c>
      <c r="Y265">
        <v>0</v>
      </c>
      <c r="Z265">
        <v>15091298</v>
      </c>
      <c r="AA265">
        <v>2997976</v>
      </c>
      <c r="AB265">
        <v>864257</v>
      </c>
      <c r="AC265">
        <v>0</v>
      </c>
      <c r="AD265">
        <v>0</v>
      </c>
      <c r="AE265">
        <v>2133719</v>
      </c>
      <c r="AF265">
        <v>0</v>
      </c>
      <c r="AG265">
        <v>2846316</v>
      </c>
      <c r="AH265">
        <v>0</v>
      </c>
      <c r="AI265">
        <v>-712597</v>
      </c>
      <c r="AJ265">
        <v>0</v>
      </c>
      <c r="AK265">
        <v>0</v>
      </c>
    </row>
    <row r="266" spans="1:37" x14ac:dyDescent="0.2">
      <c r="A266">
        <v>96542350</v>
      </c>
      <c r="B266">
        <v>200612</v>
      </c>
      <c r="C266">
        <v>15109911</v>
      </c>
      <c r="D266">
        <v>12252046</v>
      </c>
      <c r="E266">
        <v>0</v>
      </c>
      <c r="F266">
        <v>2830335</v>
      </c>
      <c r="G266">
        <v>68055</v>
      </c>
      <c r="H266">
        <v>0</v>
      </c>
      <c r="I266">
        <v>297100</v>
      </c>
      <c r="J266">
        <v>69726</v>
      </c>
      <c r="K266">
        <v>22801</v>
      </c>
      <c r="L266">
        <v>0</v>
      </c>
      <c r="M266">
        <v>0</v>
      </c>
      <c r="N266">
        <v>0</v>
      </c>
      <c r="O266">
        <v>8964029</v>
      </c>
      <c r="P266">
        <v>8964029</v>
      </c>
      <c r="Q266">
        <v>0</v>
      </c>
      <c r="R266">
        <v>235143</v>
      </c>
      <c r="S266">
        <v>0</v>
      </c>
      <c r="T266">
        <v>0</v>
      </c>
      <c r="U266">
        <v>0</v>
      </c>
      <c r="V266">
        <v>235143</v>
      </c>
      <c r="W266">
        <v>235143</v>
      </c>
      <c r="X266">
        <v>0</v>
      </c>
      <c r="Y266">
        <v>0</v>
      </c>
      <c r="Z266">
        <v>12487189</v>
      </c>
      <c r="AA266">
        <v>2622722</v>
      </c>
      <c r="AB266">
        <v>1892227</v>
      </c>
      <c r="AC266">
        <v>0</v>
      </c>
      <c r="AD266">
        <v>0</v>
      </c>
      <c r="AE266">
        <v>730495</v>
      </c>
      <c r="AF266">
        <v>0</v>
      </c>
      <c r="AG266">
        <v>510221</v>
      </c>
      <c r="AH266">
        <v>0</v>
      </c>
      <c r="AI266">
        <v>220274</v>
      </c>
      <c r="AJ266">
        <v>0</v>
      </c>
      <c r="AK266">
        <v>0</v>
      </c>
    </row>
    <row r="267" spans="1:37" x14ac:dyDescent="0.2">
      <c r="A267">
        <v>96546470</v>
      </c>
      <c r="B267">
        <v>200612</v>
      </c>
      <c r="C267">
        <v>8961941</v>
      </c>
      <c r="D267">
        <v>3325051</v>
      </c>
      <c r="E267">
        <v>0</v>
      </c>
      <c r="F267">
        <v>0</v>
      </c>
      <c r="G267">
        <v>0</v>
      </c>
      <c r="H267">
        <v>371322</v>
      </c>
      <c r="I267">
        <v>57678</v>
      </c>
      <c r="J267">
        <v>67440</v>
      </c>
      <c r="K267">
        <v>28753</v>
      </c>
      <c r="L267">
        <v>813012</v>
      </c>
      <c r="M267">
        <v>0</v>
      </c>
      <c r="N267">
        <v>0</v>
      </c>
      <c r="O267">
        <v>1986846</v>
      </c>
      <c r="P267">
        <v>1961133</v>
      </c>
      <c r="Q267">
        <v>25713</v>
      </c>
      <c r="R267">
        <v>2601963</v>
      </c>
      <c r="S267">
        <v>0</v>
      </c>
      <c r="T267">
        <v>0</v>
      </c>
      <c r="U267">
        <v>0</v>
      </c>
      <c r="V267">
        <v>2225749</v>
      </c>
      <c r="W267">
        <v>1801549</v>
      </c>
      <c r="X267">
        <v>424200</v>
      </c>
      <c r="Y267">
        <v>376214</v>
      </c>
      <c r="Z267">
        <v>5927014</v>
      </c>
      <c r="AA267">
        <v>3034927</v>
      </c>
      <c r="AB267">
        <v>392436</v>
      </c>
      <c r="AC267">
        <v>0</v>
      </c>
      <c r="AD267">
        <v>0</v>
      </c>
      <c r="AE267">
        <v>2642491</v>
      </c>
      <c r="AF267">
        <v>0</v>
      </c>
      <c r="AG267">
        <v>2536676</v>
      </c>
      <c r="AH267">
        <v>0</v>
      </c>
      <c r="AI267">
        <v>105815</v>
      </c>
      <c r="AJ267">
        <v>0</v>
      </c>
      <c r="AK267">
        <v>0</v>
      </c>
    </row>
    <row r="268" spans="1:37" x14ac:dyDescent="0.2">
      <c r="A268">
        <v>96559030</v>
      </c>
      <c r="B268">
        <v>200612</v>
      </c>
      <c r="C268">
        <v>7697742</v>
      </c>
      <c r="D268">
        <v>6478148</v>
      </c>
      <c r="E268">
        <v>1066939</v>
      </c>
      <c r="F268">
        <v>1111134</v>
      </c>
      <c r="G268">
        <v>105471</v>
      </c>
      <c r="H268">
        <v>0</v>
      </c>
      <c r="I268">
        <v>114563</v>
      </c>
      <c r="J268">
        <v>134865</v>
      </c>
      <c r="K268">
        <v>16044</v>
      </c>
      <c r="L268">
        <v>0</v>
      </c>
      <c r="M268">
        <v>0</v>
      </c>
      <c r="N268">
        <v>0</v>
      </c>
      <c r="O268">
        <v>3929132</v>
      </c>
      <c r="P268">
        <v>3926589</v>
      </c>
      <c r="Q268">
        <v>2543</v>
      </c>
      <c r="R268">
        <v>71765</v>
      </c>
      <c r="S268">
        <v>0</v>
      </c>
      <c r="T268">
        <v>0</v>
      </c>
      <c r="U268">
        <v>0</v>
      </c>
      <c r="V268">
        <v>68969</v>
      </c>
      <c r="W268">
        <v>68969</v>
      </c>
      <c r="X268">
        <v>0</v>
      </c>
      <c r="Y268">
        <v>2796</v>
      </c>
      <c r="Z268">
        <v>6549913</v>
      </c>
      <c r="AA268">
        <v>1147829</v>
      </c>
      <c r="AB268">
        <v>906951</v>
      </c>
      <c r="AC268">
        <v>0</v>
      </c>
      <c r="AD268">
        <v>0</v>
      </c>
      <c r="AE268">
        <v>240878</v>
      </c>
      <c r="AF268">
        <v>0</v>
      </c>
      <c r="AG268">
        <v>377123</v>
      </c>
      <c r="AH268">
        <v>0</v>
      </c>
      <c r="AI268">
        <v>-136245</v>
      </c>
      <c r="AJ268">
        <v>0</v>
      </c>
      <c r="AK268">
        <v>0</v>
      </c>
    </row>
    <row r="269" spans="1:37" x14ac:dyDescent="0.2">
      <c r="A269">
        <v>96598280</v>
      </c>
      <c r="B269">
        <v>200612</v>
      </c>
      <c r="C269">
        <v>3201330</v>
      </c>
      <c r="D269">
        <v>2235200</v>
      </c>
      <c r="E269">
        <v>242331</v>
      </c>
      <c r="F269">
        <v>1036169</v>
      </c>
      <c r="G269">
        <v>43432</v>
      </c>
      <c r="H269">
        <v>591139</v>
      </c>
      <c r="I269">
        <v>139531</v>
      </c>
      <c r="J269">
        <v>0</v>
      </c>
      <c r="K269">
        <v>3685</v>
      </c>
      <c r="L269">
        <v>0</v>
      </c>
      <c r="M269">
        <v>0</v>
      </c>
      <c r="N269">
        <v>0</v>
      </c>
      <c r="O269">
        <v>178913</v>
      </c>
      <c r="P269">
        <v>178913</v>
      </c>
      <c r="Q269">
        <v>0</v>
      </c>
      <c r="R269">
        <v>351511</v>
      </c>
      <c r="S269">
        <v>106174</v>
      </c>
      <c r="T269">
        <v>0</v>
      </c>
      <c r="U269">
        <v>227630</v>
      </c>
      <c r="V269">
        <v>17707</v>
      </c>
      <c r="W269">
        <v>17707</v>
      </c>
      <c r="X269">
        <v>0</v>
      </c>
      <c r="Y269">
        <v>0</v>
      </c>
      <c r="Z269">
        <v>2586711</v>
      </c>
      <c r="AA269">
        <v>614619</v>
      </c>
      <c r="AB269">
        <v>734802</v>
      </c>
      <c r="AC269">
        <v>52824</v>
      </c>
      <c r="AD269">
        <v>7711</v>
      </c>
      <c r="AE269">
        <v>-180718</v>
      </c>
      <c r="AF269">
        <v>0</v>
      </c>
      <c r="AG269">
        <v>0</v>
      </c>
      <c r="AH269">
        <v>-204472</v>
      </c>
      <c r="AI269">
        <v>23754</v>
      </c>
      <c r="AJ269">
        <v>0</v>
      </c>
      <c r="AK269">
        <v>0</v>
      </c>
    </row>
    <row r="270" spans="1:37" x14ac:dyDescent="0.2">
      <c r="A270">
        <v>96656420</v>
      </c>
      <c r="B270">
        <v>200612</v>
      </c>
      <c r="C270">
        <v>5941384</v>
      </c>
      <c r="D270">
        <v>3676358</v>
      </c>
      <c r="E270">
        <v>600318</v>
      </c>
      <c r="F270">
        <v>273084</v>
      </c>
      <c r="G270">
        <v>0</v>
      </c>
      <c r="H270">
        <v>0</v>
      </c>
      <c r="I270">
        <v>215325</v>
      </c>
      <c r="J270">
        <v>76618</v>
      </c>
      <c r="K270">
        <v>13816</v>
      </c>
      <c r="L270">
        <v>4183</v>
      </c>
      <c r="M270">
        <v>0</v>
      </c>
      <c r="N270">
        <v>0</v>
      </c>
      <c r="O270">
        <v>2493014</v>
      </c>
      <c r="P270">
        <v>2493014</v>
      </c>
      <c r="Q270">
        <v>0</v>
      </c>
      <c r="R270">
        <v>152096</v>
      </c>
      <c r="S270">
        <v>0</v>
      </c>
      <c r="T270">
        <v>0</v>
      </c>
      <c r="U270">
        <v>0</v>
      </c>
      <c r="V270">
        <v>152096</v>
      </c>
      <c r="W270">
        <v>152096</v>
      </c>
      <c r="X270">
        <v>0</v>
      </c>
      <c r="Y270">
        <v>0</v>
      </c>
      <c r="Z270">
        <v>3828454</v>
      </c>
      <c r="AA270">
        <v>2112930</v>
      </c>
      <c r="AB270">
        <v>441783</v>
      </c>
      <c r="AC270">
        <v>0</v>
      </c>
      <c r="AD270">
        <v>0</v>
      </c>
      <c r="AE270">
        <v>1671147</v>
      </c>
      <c r="AF270">
        <v>0</v>
      </c>
      <c r="AG270">
        <v>1686532</v>
      </c>
      <c r="AH270">
        <v>0</v>
      </c>
      <c r="AI270">
        <v>-15385</v>
      </c>
      <c r="AJ270">
        <v>0</v>
      </c>
      <c r="AK270">
        <v>0</v>
      </c>
    </row>
    <row r="271" spans="1:37" x14ac:dyDescent="0.2">
      <c r="A271">
        <v>96722190</v>
      </c>
      <c r="B271">
        <v>200612</v>
      </c>
      <c r="C271">
        <v>1703437</v>
      </c>
      <c r="D271">
        <v>125098</v>
      </c>
      <c r="E271">
        <v>0</v>
      </c>
      <c r="F271">
        <v>0</v>
      </c>
      <c r="G271">
        <v>12946</v>
      </c>
      <c r="H271">
        <v>44922</v>
      </c>
      <c r="I271">
        <v>3011</v>
      </c>
      <c r="J271">
        <v>0</v>
      </c>
      <c r="K271">
        <v>1357</v>
      </c>
      <c r="L271">
        <v>0</v>
      </c>
      <c r="M271">
        <v>0</v>
      </c>
      <c r="N271">
        <v>0</v>
      </c>
      <c r="O271">
        <v>62862</v>
      </c>
      <c r="P271">
        <v>62862</v>
      </c>
      <c r="Q271">
        <v>0</v>
      </c>
      <c r="R271">
        <v>1282125</v>
      </c>
      <c r="S271">
        <v>0</v>
      </c>
      <c r="T271">
        <v>0</v>
      </c>
      <c r="U271">
        <v>1282125</v>
      </c>
      <c r="V271">
        <v>0</v>
      </c>
      <c r="W271">
        <v>0</v>
      </c>
      <c r="X271">
        <v>0</v>
      </c>
      <c r="Y271">
        <v>0</v>
      </c>
      <c r="Z271">
        <v>1407223</v>
      </c>
      <c r="AA271">
        <v>296214</v>
      </c>
      <c r="AB271">
        <v>304821</v>
      </c>
      <c r="AC271">
        <v>0</v>
      </c>
      <c r="AD271">
        <v>1257</v>
      </c>
      <c r="AE271">
        <v>-9864</v>
      </c>
      <c r="AF271">
        <v>0</v>
      </c>
      <c r="AG271">
        <v>0</v>
      </c>
      <c r="AH271">
        <v>-52628</v>
      </c>
      <c r="AI271">
        <v>42764</v>
      </c>
      <c r="AJ271">
        <v>0</v>
      </c>
      <c r="AK271">
        <v>0</v>
      </c>
    </row>
    <row r="272" spans="1:37" x14ac:dyDescent="0.2">
      <c r="A272">
        <v>96722710</v>
      </c>
      <c r="B272">
        <v>200612</v>
      </c>
      <c r="C272">
        <v>673505</v>
      </c>
      <c r="D272">
        <v>147219</v>
      </c>
      <c r="E272">
        <v>9424</v>
      </c>
      <c r="F272">
        <v>8346</v>
      </c>
      <c r="G272">
        <v>1811</v>
      </c>
      <c r="H272">
        <v>101359</v>
      </c>
      <c r="I272">
        <v>8468</v>
      </c>
      <c r="J272">
        <v>59</v>
      </c>
      <c r="K272">
        <v>2047</v>
      </c>
      <c r="L272">
        <v>0</v>
      </c>
      <c r="M272">
        <v>0</v>
      </c>
      <c r="N272">
        <v>0</v>
      </c>
      <c r="O272">
        <v>15705</v>
      </c>
      <c r="P272">
        <v>10452</v>
      </c>
      <c r="Q272">
        <v>5253</v>
      </c>
      <c r="R272">
        <v>154149</v>
      </c>
      <c r="S272">
        <v>0</v>
      </c>
      <c r="T272">
        <v>0</v>
      </c>
      <c r="U272">
        <v>118916</v>
      </c>
      <c r="V272">
        <v>35233</v>
      </c>
      <c r="W272">
        <v>35233</v>
      </c>
      <c r="X272">
        <v>0</v>
      </c>
      <c r="Y272">
        <v>0</v>
      </c>
      <c r="Z272">
        <v>301368</v>
      </c>
      <c r="AA272">
        <v>372137</v>
      </c>
      <c r="AB272">
        <v>2032971</v>
      </c>
      <c r="AC272">
        <v>0</v>
      </c>
      <c r="AD272">
        <v>0</v>
      </c>
      <c r="AE272">
        <v>-1660834</v>
      </c>
      <c r="AF272">
        <v>0</v>
      </c>
      <c r="AG272">
        <v>0</v>
      </c>
      <c r="AH272">
        <v>-1675978</v>
      </c>
      <c r="AI272">
        <v>15144</v>
      </c>
      <c r="AJ272">
        <v>0</v>
      </c>
      <c r="AK272">
        <v>0</v>
      </c>
    </row>
    <row r="273" spans="1:37" x14ac:dyDescent="0.2">
      <c r="A273">
        <v>96777060</v>
      </c>
      <c r="B273">
        <v>200612</v>
      </c>
      <c r="C273">
        <v>17201212</v>
      </c>
      <c r="D273">
        <v>12339669</v>
      </c>
      <c r="E273">
        <v>518293</v>
      </c>
      <c r="F273">
        <v>97359</v>
      </c>
      <c r="G273">
        <v>6744133</v>
      </c>
      <c r="H273">
        <v>325854</v>
      </c>
      <c r="I273">
        <v>318253</v>
      </c>
      <c r="J273">
        <v>197857</v>
      </c>
      <c r="K273">
        <v>18052</v>
      </c>
      <c r="L273">
        <v>0</v>
      </c>
      <c r="M273">
        <v>0</v>
      </c>
      <c r="N273">
        <v>23034</v>
      </c>
      <c r="O273">
        <v>4096834</v>
      </c>
      <c r="P273">
        <v>3925602</v>
      </c>
      <c r="Q273">
        <v>171232</v>
      </c>
      <c r="R273">
        <v>205489</v>
      </c>
      <c r="S273">
        <v>0</v>
      </c>
      <c r="T273">
        <v>0</v>
      </c>
      <c r="U273">
        <v>0</v>
      </c>
      <c r="V273">
        <v>205489</v>
      </c>
      <c r="W273">
        <v>205489</v>
      </c>
      <c r="X273">
        <v>0</v>
      </c>
      <c r="Y273">
        <v>0</v>
      </c>
      <c r="Z273">
        <v>12545158</v>
      </c>
      <c r="AA273">
        <v>4656054</v>
      </c>
      <c r="AB273">
        <v>1637864</v>
      </c>
      <c r="AC273">
        <v>0</v>
      </c>
      <c r="AD273">
        <v>11214</v>
      </c>
      <c r="AE273">
        <v>3006976</v>
      </c>
      <c r="AF273">
        <v>0</v>
      </c>
      <c r="AG273">
        <v>1826668</v>
      </c>
      <c r="AH273">
        <v>0</v>
      </c>
      <c r="AI273">
        <v>1180308</v>
      </c>
      <c r="AJ273">
        <v>0</v>
      </c>
      <c r="AK273">
        <v>0</v>
      </c>
    </row>
    <row r="274" spans="1:37" x14ac:dyDescent="0.2">
      <c r="A274">
        <v>96778070</v>
      </c>
      <c r="B274">
        <v>200612</v>
      </c>
      <c r="C274">
        <v>2969570</v>
      </c>
      <c r="D274">
        <v>2154474</v>
      </c>
      <c r="E274">
        <v>0</v>
      </c>
      <c r="F274">
        <v>0</v>
      </c>
      <c r="G274">
        <v>38</v>
      </c>
      <c r="H274">
        <v>0</v>
      </c>
      <c r="I274">
        <v>2042561</v>
      </c>
      <c r="J274">
        <v>97212</v>
      </c>
      <c r="K274">
        <v>13509</v>
      </c>
      <c r="L274">
        <v>0</v>
      </c>
      <c r="M274">
        <v>0</v>
      </c>
      <c r="N274">
        <v>1154</v>
      </c>
      <c r="O274">
        <v>0</v>
      </c>
      <c r="P274">
        <v>0</v>
      </c>
      <c r="Q274">
        <v>0</v>
      </c>
      <c r="R274">
        <v>35331</v>
      </c>
      <c r="S274">
        <v>0</v>
      </c>
      <c r="T274">
        <v>0</v>
      </c>
      <c r="U274">
        <v>0</v>
      </c>
      <c r="V274">
        <v>35331</v>
      </c>
      <c r="W274">
        <v>35331</v>
      </c>
      <c r="X274">
        <v>0</v>
      </c>
      <c r="Y274">
        <v>0</v>
      </c>
      <c r="Z274">
        <v>2189805</v>
      </c>
      <c r="AA274">
        <v>779765</v>
      </c>
      <c r="AB274">
        <v>1411638</v>
      </c>
      <c r="AC274">
        <v>223732</v>
      </c>
      <c r="AD274">
        <v>0</v>
      </c>
      <c r="AE274">
        <v>-855605</v>
      </c>
      <c r="AF274">
        <v>0</v>
      </c>
      <c r="AG274">
        <v>0</v>
      </c>
      <c r="AH274">
        <v>-668965</v>
      </c>
      <c r="AI274">
        <v>-186640</v>
      </c>
      <c r="AJ274">
        <v>0</v>
      </c>
      <c r="AK274">
        <v>0</v>
      </c>
    </row>
    <row r="275" spans="1:37" x14ac:dyDescent="0.2">
      <c r="A275">
        <v>96781330</v>
      </c>
      <c r="B275">
        <v>200612</v>
      </c>
      <c r="C275">
        <v>2892701</v>
      </c>
      <c r="D275">
        <v>2019377</v>
      </c>
      <c r="E275">
        <v>148000</v>
      </c>
      <c r="F275">
        <v>57548</v>
      </c>
      <c r="G275">
        <v>0</v>
      </c>
      <c r="H275">
        <v>0</v>
      </c>
      <c r="I275">
        <v>141240</v>
      </c>
      <c r="J275">
        <v>263672</v>
      </c>
      <c r="K275">
        <v>3840</v>
      </c>
      <c r="L275">
        <v>0</v>
      </c>
      <c r="M275">
        <v>0</v>
      </c>
      <c r="N275">
        <v>8014</v>
      </c>
      <c r="O275">
        <v>1397063</v>
      </c>
      <c r="P275">
        <v>1397063</v>
      </c>
      <c r="Q275">
        <v>0</v>
      </c>
      <c r="R275">
        <v>141182</v>
      </c>
      <c r="S275">
        <v>37664</v>
      </c>
      <c r="T275">
        <v>0</v>
      </c>
      <c r="U275">
        <v>0</v>
      </c>
      <c r="V275">
        <v>103518</v>
      </c>
      <c r="W275">
        <v>103518</v>
      </c>
      <c r="X275">
        <v>0</v>
      </c>
      <c r="Y275">
        <v>0</v>
      </c>
      <c r="Z275">
        <v>2160559</v>
      </c>
      <c r="AA275">
        <v>732142</v>
      </c>
      <c r="AB275">
        <v>400000</v>
      </c>
      <c r="AC275">
        <v>151573</v>
      </c>
      <c r="AD275">
        <v>0</v>
      </c>
      <c r="AE275">
        <v>180569</v>
      </c>
      <c r="AF275">
        <v>0</v>
      </c>
      <c r="AG275">
        <v>159310</v>
      </c>
      <c r="AH275">
        <v>0</v>
      </c>
      <c r="AI275">
        <v>21259</v>
      </c>
      <c r="AJ275">
        <v>0</v>
      </c>
      <c r="AK275">
        <v>0</v>
      </c>
    </row>
    <row r="276" spans="1:37" x14ac:dyDescent="0.2">
      <c r="A276">
        <v>96786870</v>
      </c>
      <c r="B276">
        <v>200612</v>
      </c>
      <c r="C276">
        <v>1974593</v>
      </c>
      <c r="D276">
        <v>1448594</v>
      </c>
      <c r="E276">
        <v>0</v>
      </c>
      <c r="F276">
        <v>0</v>
      </c>
      <c r="G276">
        <v>749116</v>
      </c>
      <c r="H276">
        <v>0</v>
      </c>
      <c r="I276">
        <v>64274</v>
      </c>
      <c r="J276">
        <v>1954</v>
      </c>
      <c r="K276">
        <v>3574</v>
      </c>
      <c r="L276">
        <v>0</v>
      </c>
      <c r="M276">
        <v>0</v>
      </c>
      <c r="N276">
        <v>0</v>
      </c>
      <c r="O276">
        <v>629676</v>
      </c>
      <c r="P276">
        <v>629676</v>
      </c>
      <c r="Q276">
        <v>0</v>
      </c>
      <c r="R276">
        <v>125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125</v>
      </c>
      <c r="Z276">
        <v>1448719</v>
      </c>
      <c r="AA276">
        <v>525874</v>
      </c>
      <c r="AB276">
        <v>594204</v>
      </c>
      <c r="AC276">
        <v>0</v>
      </c>
      <c r="AD276">
        <v>0</v>
      </c>
      <c r="AE276">
        <v>-68330</v>
      </c>
      <c r="AF276">
        <v>0</v>
      </c>
      <c r="AG276">
        <v>0</v>
      </c>
      <c r="AH276">
        <v>0</v>
      </c>
      <c r="AI276">
        <v>-68330</v>
      </c>
      <c r="AJ276">
        <v>0</v>
      </c>
      <c r="AK276">
        <v>0</v>
      </c>
    </row>
    <row r="277" spans="1:37" x14ac:dyDescent="0.2">
      <c r="A277">
        <v>96795510</v>
      </c>
      <c r="B277">
        <v>200612</v>
      </c>
      <c r="C277">
        <v>1026371</v>
      </c>
      <c r="D277">
        <v>612432</v>
      </c>
      <c r="E277">
        <v>106270</v>
      </c>
      <c r="F277">
        <v>0</v>
      </c>
      <c r="G277">
        <v>18858</v>
      </c>
      <c r="H277">
        <v>0</v>
      </c>
      <c r="I277">
        <v>264149</v>
      </c>
      <c r="J277">
        <v>46131</v>
      </c>
      <c r="K277">
        <v>3507</v>
      </c>
      <c r="L277">
        <v>0</v>
      </c>
      <c r="M277">
        <v>0</v>
      </c>
      <c r="N277">
        <v>0</v>
      </c>
      <c r="O277">
        <v>173517</v>
      </c>
      <c r="P277">
        <v>173517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612432</v>
      </c>
      <c r="AA277">
        <v>413939</v>
      </c>
      <c r="AB277">
        <v>402634</v>
      </c>
      <c r="AC277">
        <v>0</v>
      </c>
      <c r="AD277">
        <v>0</v>
      </c>
      <c r="AE277">
        <v>11305</v>
      </c>
      <c r="AF277">
        <v>0</v>
      </c>
      <c r="AG277">
        <v>50919</v>
      </c>
      <c r="AH277">
        <v>0</v>
      </c>
      <c r="AI277">
        <v>-39614</v>
      </c>
      <c r="AJ277">
        <v>0</v>
      </c>
      <c r="AK277">
        <v>0</v>
      </c>
    </row>
    <row r="278" spans="1:37" x14ac:dyDescent="0.2">
      <c r="A278">
        <v>99514870</v>
      </c>
      <c r="B278">
        <v>200612</v>
      </c>
      <c r="C278">
        <v>7082299</v>
      </c>
      <c r="D278">
        <v>6099343</v>
      </c>
      <c r="E278">
        <v>918435</v>
      </c>
      <c r="F278">
        <v>218543</v>
      </c>
      <c r="G278">
        <v>0</v>
      </c>
      <c r="H278">
        <v>0</v>
      </c>
      <c r="I278">
        <v>128969</v>
      </c>
      <c r="J278">
        <v>33678</v>
      </c>
      <c r="K278">
        <v>6763</v>
      </c>
      <c r="L278">
        <v>0</v>
      </c>
      <c r="M278">
        <v>5528</v>
      </c>
      <c r="N278">
        <v>0</v>
      </c>
      <c r="O278">
        <v>4787427</v>
      </c>
      <c r="P278">
        <v>4787427</v>
      </c>
      <c r="Q278">
        <v>0</v>
      </c>
      <c r="R278">
        <v>3162</v>
      </c>
      <c r="S278">
        <v>0</v>
      </c>
      <c r="T278">
        <v>0</v>
      </c>
      <c r="U278">
        <v>0</v>
      </c>
      <c r="V278">
        <v>3162</v>
      </c>
      <c r="W278">
        <v>3162</v>
      </c>
      <c r="X278">
        <v>0</v>
      </c>
      <c r="Y278">
        <v>0</v>
      </c>
      <c r="Z278">
        <v>6102505</v>
      </c>
      <c r="AA278">
        <v>979794</v>
      </c>
      <c r="AB278">
        <v>1149039</v>
      </c>
      <c r="AC278">
        <v>0</v>
      </c>
      <c r="AD278">
        <v>2741</v>
      </c>
      <c r="AE278">
        <v>-171986</v>
      </c>
      <c r="AF278">
        <v>0</v>
      </c>
      <c r="AG278">
        <v>0</v>
      </c>
      <c r="AH278">
        <v>-328581</v>
      </c>
      <c r="AI278">
        <v>156595</v>
      </c>
      <c r="AJ278">
        <v>0</v>
      </c>
      <c r="AK278">
        <v>0</v>
      </c>
    </row>
    <row r="279" spans="1:37" x14ac:dyDescent="0.2">
      <c r="A279">
        <v>99594170</v>
      </c>
      <c r="B279">
        <v>200612</v>
      </c>
      <c r="C279">
        <v>331217</v>
      </c>
      <c r="D279">
        <v>145794</v>
      </c>
      <c r="E279">
        <v>0</v>
      </c>
      <c r="F279">
        <v>0</v>
      </c>
      <c r="G279">
        <v>104374</v>
      </c>
      <c r="H279">
        <v>0</v>
      </c>
      <c r="I279">
        <v>35981</v>
      </c>
      <c r="J279">
        <v>4825</v>
      </c>
      <c r="K279">
        <v>614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145794</v>
      </c>
      <c r="AA279">
        <v>185423</v>
      </c>
      <c r="AB279">
        <v>254352</v>
      </c>
      <c r="AC279">
        <v>0</v>
      </c>
      <c r="AD279">
        <v>0</v>
      </c>
      <c r="AE279">
        <v>-68929</v>
      </c>
      <c r="AF279">
        <v>0</v>
      </c>
      <c r="AG279">
        <v>0</v>
      </c>
      <c r="AH279">
        <v>-17233</v>
      </c>
      <c r="AI279">
        <v>-51696</v>
      </c>
      <c r="AJ279">
        <v>0</v>
      </c>
      <c r="AK279">
        <v>0</v>
      </c>
    </row>
    <row r="280" spans="1:37" x14ac:dyDescent="0.2">
      <c r="A280">
        <v>96538310</v>
      </c>
      <c r="B280">
        <v>200703</v>
      </c>
      <c r="C280">
        <v>9309344</v>
      </c>
      <c r="D280">
        <v>7178573</v>
      </c>
      <c r="E280">
        <v>529269</v>
      </c>
      <c r="F280">
        <v>392083</v>
      </c>
      <c r="G280">
        <v>214697</v>
      </c>
      <c r="H280">
        <v>953461</v>
      </c>
      <c r="I280">
        <v>135176</v>
      </c>
      <c r="J280">
        <v>26759</v>
      </c>
      <c r="K280">
        <v>15058</v>
      </c>
      <c r="L280">
        <v>7995</v>
      </c>
      <c r="M280">
        <v>42</v>
      </c>
      <c r="N280">
        <v>53672</v>
      </c>
      <c r="O280">
        <v>4850361</v>
      </c>
      <c r="P280">
        <v>4850361</v>
      </c>
      <c r="Q280">
        <v>0</v>
      </c>
      <c r="R280">
        <v>227097</v>
      </c>
      <c r="S280">
        <v>0</v>
      </c>
      <c r="T280">
        <v>0</v>
      </c>
      <c r="U280">
        <v>0</v>
      </c>
      <c r="V280">
        <v>226369</v>
      </c>
      <c r="W280">
        <v>226369</v>
      </c>
      <c r="X280">
        <v>0</v>
      </c>
      <c r="Y280">
        <v>728</v>
      </c>
      <c r="Z280">
        <v>7405670</v>
      </c>
      <c r="AA280">
        <v>1903674</v>
      </c>
      <c r="AB280">
        <v>1554641</v>
      </c>
      <c r="AC280">
        <v>0</v>
      </c>
      <c r="AD280">
        <v>6593</v>
      </c>
      <c r="AE280">
        <v>342440</v>
      </c>
      <c r="AF280">
        <v>0</v>
      </c>
      <c r="AG280">
        <v>285808</v>
      </c>
      <c r="AH280">
        <v>0</v>
      </c>
      <c r="AI280">
        <v>56632</v>
      </c>
      <c r="AJ280">
        <v>0</v>
      </c>
      <c r="AK280">
        <v>0</v>
      </c>
    </row>
    <row r="281" spans="1:37" x14ac:dyDescent="0.2">
      <c r="A281">
        <v>96539080</v>
      </c>
      <c r="B281">
        <v>200703</v>
      </c>
      <c r="C281">
        <v>16683362</v>
      </c>
      <c r="D281">
        <v>13602679</v>
      </c>
      <c r="E281">
        <v>73</v>
      </c>
      <c r="F281">
        <v>7353920</v>
      </c>
      <c r="G281">
        <v>4636143</v>
      </c>
      <c r="H281">
        <v>0</v>
      </c>
      <c r="I281">
        <v>583417</v>
      </c>
      <c r="J281">
        <v>125894</v>
      </c>
      <c r="K281">
        <v>15054</v>
      </c>
      <c r="L281">
        <v>0</v>
      </c>
      <c r="M281">
        <v>0</v>
      </c>
      <c r="N281">
        <v>0</v>
      </c>
      <c r="O281">
        <v>888178</v>
      </c>
      <c r="P281">
        <v>888178</v>
      </c>
      <c r="Q281">
        <v>0</v>
      </c>
      <c r="R281">
        <v>354214</v>
      </c>
      <c r="S281">
        <v>0</v>
      </c>
      <c r="T281">
        <v>0</v>
      </c>
      <c r="U281">
        <v>0</v>
      </c>
      <c r="V281">
        <v>354214</v>
      </c>
      <c r="W281">
        <v>354214</v>
      </c>
      <c r="X281">
        <v>0</v>
      </c>
      <c r="Y281">
        <v>0</v>
      </c>
      <c r="Z281">
        <v>13956893</v>
      </c>
      <c r="AA281">
        <v>2726469</v>
      </c>
      <c r="AB281">
        <v>864257</v>
      </c>
      <c r="AC281">
        <v>1729</v>
      </c>
      <c r="AD281">
        <v>0</v>
      </c>
      <c r="AE281">
        <v>1860483</v>
      </c>
      <c r="AF281">
        <v>0</v>
      </c>
      <c r="AG281">
        <v>2137987</v>
      </c>
      <c r="AH281">
        <v>0</v>
      </c>
      <c r="AI281">
        <v>-277504</v>
      </c>
      <c r="AJ281">
        <v>0</v>
      </c>
      <c r="AK281">
        <v>0</v>
      </c>
    </row>
    <row r="282" spans="1:37" x14ac:dyDescent="0.2">
      <c r="A282">
        <v>96542350</v>
      </c>
      <c r="B282">
        <v>200703</v>
      </c>
      <c r="C282">
        <v>14507818</v>
      </c>
      <c r="D282">
        <v>11447527</v>
      </c>
      <c r="E282">
        <v>0</v>
      </c>
      <c r="F282">
        <v>1740203</v>
      </c>
      <c r="G282">
        <v>53903</v>
      </c>
      <c r="H282">
        <v>0</v>
      </c>
      <c r="I282">
        <v>379665</v>
      </c>
      <c r="J282">
        <v>28812</v>
      </c>
      <c r="K282">
        <v>17910</v>
      </c>
      <c r="L282">
        <v>0</v>
      </c>
      <c r="M282">
        <v>0</v>
      </c>
      <c r="N282">
        <v>11523</v>
      </c>
      <c r="O282">
        <v>9215511</v>
      </c>
      <c r="P282">
        <v>9215511</v>
      </c>
      <c r="Q282">
        <v>0</v>
      </c>
      <c r="R282">
        <v>331871</v>
      </c>
      <c r="S282">
        <v>0</v>
      </c>
      <c r="T282">
        <v>0</v>
      </c>
      <c r="U282">
        <v>0</v>
      </c>
      <c r="V282">
        <v>331871</v>
      </c>
      <c r="W282">
        <v>331871</v>
      </c>
      <c r="X282">
        <v>0</v>
      </c>
      <c r="Y282">
        <v>0</v>
      </c>
      <c r="Z282">
        <v>11779398</v>
      </c>
      <c r="AA282">
        <v>2728420</v>
      </c>
      <c r="AB282">
        <v>1892227</v>
      </c>
      <c r="AC282">
        <v>3784</v>
      </c>
      <c r="AD282">
        <v>0</v>
      </c>
      <c r="AE282">
        <v>832409</v>
      </c>
      <c r="AF282">
        <v>0</v>
      </c>
      <c r="AG282">
        <v>731956</v>
      </c>
      <c r="AH282">
        <v>0</v>
      </c>
      <c r="AI282">
        <v>100453</v>
      </c>
      <c r="AJ282">
        <v>0</v>
      </c>
      <c r="AK282">
        <v>0</v>
      </c>
    </row>
    <row r="283" spans="1:37" x14ac:dyDescent="0.2">
      <c r="A283">
        <v>96546470</v>
      </c>
      <c r="B283">
        <v>200703</v>
      </c>
      <c r="C283">
        <v>8727823</v>
      </c>
      <c r="D283">
        <v>3550168</v>
      </c>
      <c r="E283">
        <v>529871</v>
      </c>
      <c r="F283">
        <v>0</v>
      </c>
      <c r="G283">
        <v>0</v>
      </c>
      <c r="H283">
        <v>301405</v>
      </c>
      <c r="I283">
        <v>44357</v>
      </c>
      <c r="J283">
        <v>47839</v>
      </c>
      <c r="K283">
        <v>20835</v>
      </c>
      <c r="L283">
        <v>774093</v>
      </c>
      <c r="M283">
        <v>0</v>
      </c>
      <c r="N283">
        <v>0</v>
      </c>
      <c r="O283">
        <v>1831768</v>
      </c>
      <c r="P283">
        <v>1805524</v>
      </c>
      <c r="Q283">
        <v>26244</v>
      </c>
      <c r="R283">
        <v>2091280</v>
      </c>
      <c r="S283">
        <v>0</v>
      </c>
      <c r="T283">
        <v>0</v>
      </c>
      <c r="U283">
        <v>0</v>
      </c>
      <c r="V283">
        <v>1721058</v>
      </c>
      <c r="W283">
        <v>1721058</v>
      </c>
      <c r="X283">
        <v>0</v>
      </c>
      <c r="Y283">
        <v>370222</v>
      </c>
      <c r="Z283">
        <v>5641448</v>
      </c>
      <c r="AA283">
        <v>3086375</v>
      </c>
      <c r="AB283">
        <v>392436</v>
      </c>
      <c r="AC283">
        <v>785</v>
      </c>
      <c r="AD283">
        <v>0</v>
      </c>
      <c r="AE283">
        <v>2693154</v>
      </c>
      <c r="AF283">
        <v>0</v>
      </c>
      <c r="AG283">
        <v>2647776</v>
      </c>
      <c r="AH283">
        <v>0</v>
      </c>
      <c r="AI283">
        <v>45378</v>
      </c>
      <c r="AJ283">
        <v>0</v>
      </c>
      <c r="AK283">
        <v>0</v>
      </c>
    </row>
    <row r="284" spans="1:37" x14ac:dyDescent="0.2">
      <c r="A284">
        <v>96559030</v>
      </c>
      <c r="B284">
        <v>200703</v>
      </c>
      <c r="C284">
        <v>8296744</v>
      </c>
      <c r="D284">
        <v>7123584</v>
      </c>
      <c r="E284">
        <v>1799328</v>
      </c>
      <c r="F284">
        <v>1148193</v>
      </c>
      <c r="G284">
        <v>126887</v>
      </c>
      <c r="H284">
        <v>0</v>
      </c>
      <c r="I284">
        <v>133668</v>
      </c>
      <c r="J284">
        <v>109179</v>
      </c>
      <c r="K284">
        <v>10991</v>
      </c>
      <c r="L284">
        <v>0</v>
      </c>
      <c r="M284">
        <v>0</v>
      </c>
      <c r="N284">
        <v>0</v>
      </c>
      <c r="O284">
        <v>3795338</v>
      </c>
      <c r="P284">
        <v>3778990</v>
      </c>
      <c r="Q284">
        <v>16348</v>
      </c>
      <c r="R284">
        <v>207157</v>
      </c>
      <c r="S284">
        <v>0</v>
      </c>
      <c r="T284">
        <v>0</v>
      </c>
      <c r="U284">
        <v>0</v>
      </c>
      <c r="V284">
        <v>204386</v>
      </c>
      <c r="W284">
        <v>204386</v>
      </c>
      <c r="X284">
        <v>0</v>
      </c>
      <c r="Y284">
        <v>2771</v>
      </c>
      <c r="Z284">
        <v>7330741</v>
      </c>
      <c r="AA284">
        <v>966003</v>
      </c>
      <c r="AB284">
        <v>906951</v>
      </c>
      <c r="AC284">
        <v>1814</v>
      </c>
      <c r="AD284">
        <v>0</v>
      </c>
      <c r="AE284">
        <v>57238</v>
      </c>
      <c r="AF284">
        <v>0</v>
      </c>
      <c r="AG284">
        <v>241360</v>
      </c>
      <c r="AH284">
        <v>0</v>
      </c>
      <c r="AI284">
        <v>-184122</v>
      </c>
      <c r="AJ284">
        <v>0</v>
      </c>
      <c r="AK284">
        <v>0</v>
      </c>
    </row>
    <row r="285" spans="1:37" x14ac:dyDescent="0.2">
      <c r="A285">
        <v>96598280</v>
      </c>
      <c r="B285">
        <v>200703</v>
      </c>
      <c r="C285">
        <v>2789296</v>
      </c>
      <c r="D285">
        <v>1852787</v>
      </c>
      <c r="E285">
        <v>239975</v>
      </c>
      <c r="F285">
        <v>590062</v>
      </c>
      <c r="G285">
        <v>33452</v>
      </c>
      <c r="H285">
        <v>553056</v>
      </c>
      <c r="I285">
        <v>322019</v>
      </c>
      <c r="J285">
        <v>0</v>
      </c>
      <c r="K285">
        <v>7121</v>
      </c>
      <c r="L285">
        <v>0</v>
      </c>
      <c r="M285">
        <v>0</v>
      </c>
      <c r="N285">
        <v>0</v>
      </c>
      <c r="O285">
        <v>107102</v>
      </c>
      <c r="P285">
        <v>107102</v>
      </c>
      <c r="Q285">
        <v>0</v>
      </c>
      <c r="R285">
        <v>320260</v>
      </c>
      <c r="S285">
        <v>78666</v>
      </c>
      <c r="T285">
        <v>0</v>
      </c>
      <c r="U285">
        <v>223887</v>
      </c>
      <c r="V285">
        <v>17707</v>
      </c>
      <c r="W285">
        <v>17707</v>
      </c>
      <c r="X285">
        <v>0</v>
      </c>
      <c r="Y285">
        <v>0</v>
      </c>
      <c r="Z285">
        <v>2173047</v>
      </c>
      <c r="AA285">
        <v>616249</v>
      </c>
      <c r="AB285">
        <v>734802</v>
      </c>
      <c r="AC285">
        <v>54053</v>
      </c>
      <c r="AD285">
        <v>7711</v>
      </c>
      <c r="AE285">
        <v>-180317</v>
      </c>
      <c r="AF285">
        <v>0</v>
      </c>
      <c r="AG285">
        <v>0</v>
      </c>
      <c r="AH285">
        <v>-180718</v>
      </c>
      <c r="AI285">
        <v>401</v>
      </c>
      <c r="AJ285">
        <v>0</v>
      </c>
      <c r="AK285">
        <v>0</v>
      </c>
    </row>
    <row r="286" spans="1:37" x14ac:dyDescent="0.2">
      <c r="A286">
        <v>96656420</v>
      </c>
      <c r="B286">
        <v>200703</v>
      </c>
      <c r="C286">
        <v>6235361</v>
      </c>
      <c r="D286">
        <v>3945571</v>
      </c>
      <c r="E286">
        <v>1473510</v>
      </c>
      <c r="F286">
        <v>285112</v>
      </c>
      <c r="G286">
        <v>0</v>
      </c>
      <c r="H286">
        <v>0</v>
      </c>
      <c r="I286">
        <v>402170</v>
      </c>
      <c r="J286">
        <v>70554</v>
      </c>
      <c r="K286">
        <v>12165</v>
      </c>
      <c r="L286">
        <v>10511</v>
      </c>
      <c r="M286">
        <v>0</v>
      </c>
      <c r="N286">
        <v>2375</v>
      </c>
      <c r="O286">
        <v>1689174</v>
      </c>
      <c r="P286">
        <v>1689174</v>
      </c>
      <c r="Q286">
        <v>0</v>
      </c>
      <c r="R286">
        <v>151582</v>
      </c>
      <c r="S286">
        <v>0</v>
      </c>
      <c r="T286">
        <v>0</v>
      </c>
      <c r="U286">
        <v>0</v>
      </c>
      <c r="V286">
        <v>151582</v>
      </c>
      <c r="W286">
        <v>151582</v>
      </c>
      <c r="X286">
        <v>0</v>
      </c>
      <c r="Y286">
        <v>0</v>
      </c>
      <c r="Z286">
        <v>4097153</v>
      </c>
      <c r="AA286">
        <v>2138208</v>
      </c>
      <c r="AB286">
        <v>441783</v>
      </c>
      <c r="AC286">
        <v>884</v>
      </c>
      <c r="AD286">
        <v>0</v>
      </c>
      <c r="AE286">
        <v>1695541</v>
      </c>
      <c r="AF286">
        <v>0</v>
      </c>
      <c r="AG286">
        <v>1674490</v>
      </c>
      <c r="AH286">
        <v>0</v>
      </c>
      <c r="AI286">
        <v>21051</v>
      </c>
      <c r="AJ286">
        <v>0</v>
      </c>
      <c r="AK286">
        <v>0</v>
      </c>
    </row>
    <row r="287" spans="1:37" x14ac:dyDescent="0.2">
      <c r="A287">
        <v>96722190</v>
      </c>
      <c r="B287">
        <v>200703</v>
      </c>
      <c r="C287">
        <v>1812406</v>
      </c>
      <c r="D287">
        <v>220389</v>
      </c>
      <c r="E287">
        <v>0</v>
      </c>
      <c r="F287">
        <v>0</v>
      </c>
      <c r="G287">
        <v>0</v>
      </c>
      <c r="H287">
        <v>44922</v>
      </c>
      <c r="I287">
        <v>1473</v>
      </c>
      <c r="J287">
        <v>0</v>
      </c>
      <c r="K287">
        <v>1153</v>
      </c>
      <c r="L287">
        <v>0</v>
      </c>
      <c r="M287">
        <v>0</v>
      </c>
      <c r="N287">
        <v>0</v>
      </c>
      <c r="O287">
        <v>172841</v>
      </c>
      <c r="P287">
        <v>153556</v>
      </c>
      <c r="Q287">
        <v>19285</v>
      </c>
      <c r="R287">
        <v>1293476</v>
      </c>
      <c r="S287">
        <v>0</v>
      </c>
      <c r="T287">
        <v>0</v>
      </c>
      <c r="U287">
        <v>1284773</v>
      </c>
      <c r="V287">
        <v>8703</v>
      </c>
      <c r="W287">
        <v>4409</v>
      </c>
      <c r="X287">
        <v>4294</v>
      </c>
      <c r="Y287">
        <v>0</v>
      </c>
      <c r="Z287">
        <v>1513865</v>
      </c>
      <c r="AA287">
        <v>298541</v>
      </c>
      <c r="AB287">
        <v>305431</v>
      </c>
      <c r="AC287">
        <v>0</v>
      </c>
      <c r="AD287">
        <v>1260</v>
      </c>
      <c r="AE287">
        <v>-8150</v>
      </c>
      <c r="AF287">
        <v>0</v>
      </c>
      <c r="AG287">
        <v>0</v>
      </c>
      <c r="AH287">
        <v>-9884</v>
      </c>
      <c r="AI287">
        <v>1734</v>
      </c>
      <c r="AJ287">
        <v>0</v>
      </c>
      <c r="AK287">
        <v>0</v>
      </c>
    </row>
    <row r="288" spans="1:37" x14ac:dyDescent="0.2">
      <c r="A288">
        <v>96722710</v>
      </c>
      <c r="B288">
        <v>200703</v>
      </c>
      <c r="C288">
        <v>621393</v>
      </c>
      <c r="D288">
        <v>133442</v>
      </c>
      <c r="E288">
        <v>18890</v>
      </c>
      <c r="F288">
        <v>0</v>
      </c>
      <c r="G288">
        <v>797</v>
      </c>
      <c r="H288">
        <v>79854</v>
      </c>
      <c r="I288">
        <v>12227</v>
      </c>
      <c r="J288">
        <v>40</v>
      </c>
      <c r="K288">
        <v>1955</v>
      </c>
      <c r="L288">
        <v>0</v>
      </c>
      <c r="M288">
        <v>0</v>
      </c>
      <c r="N288">
        <v>0</v>
      </c>
      <c r="O288">
        <v>19679</v>
      </c>
      <c r="P288">
        <v>18134</v>
      </c>
      <c r="Q288">
        <v>1545</v>
      </c>
      <c r="R288">
        <v>106763</v>
      </c>
      <c r="S288">
        <v>0</v>
      </c>
      <c r="T288">
        <v>0</v>
      </c>
      <c r="U288">
        <v>91649</v>
      </c>
      <c r="V288">
        <v>15114</v>
      </c>
      <c r="W288">
        <v>15114</v>
      </c>
      <c r="X288">
        <v>0</v>
      </c>
      <c r="Y288">
        <v>0</v>
      </c>
      <c r="Z288">
        <v>240205</v>
      </c>
      <c r="AA288">
        <v>381188</v>
      </c>
      <c r="AB288">
        <v>2032971</v>
      </c>
      <c r="AC288">
        <v>4066</v>
      </c>
      <c r="AD288">
        <v>0</v>
      </c>
      <c r="AE288">
        <v>-1655849</v>
      </c>
      <c r="AF288">
        <v>0</v>
      </c>
      <c r="AG288">
        <v>0</v>
      </c>
      <c r="AH288">
        <v>-1664156</v>
      </c>
      <c r="AI288">
        <v>8307</v>
      </c>
      <c r="AJ288">
        <v>0</v>
      </c>
      <c r="AK288">
        <v>0</v>
      </c>
    </row>
    <row r="289" spans="1:37" x14ac:dyDescent="0.2">
      <c r="A289">
        <v>96777060</v>
      </c>
      <c r="B289">
        <v>200703</v>
      </c>
      <c r="C289">
        <v>18393188</v>
      </c>
      <c r="D289">
        <v>13154780</v>
      </c>
      <c r="E289">
        <v>302265</v>
      </c>
      <c r="F289">
        <v>334735</v>
      </c>
      <c r="G289">
        <v>7519805</v>
      </c>
      <c r="H289">
        <v>247581</v>
      </c>
      <c r="I289">
        <v>309917</v>
      </c>
      <c r="J289">
        <v>56671</v>
      </c>
      <c r="K289">
        <v>20504</v>
      </c>
      <c r="L289">
        <v>0</v>
      </c>
      <c r="M289">
        <v>0</v>
      </c>
      <c r="N289">
        <v>27385</v>
      </c>
      <c r="O289">
        <v>4335917</v>
      </c>
      <c r="P289">
        <v>4026296</v>
      </c>
      <c r="Q289">
        <v>309621</v>
      </c>
      <c r="R289">
        <v>206787</v>
      </c>
      <c r="S289">
        <v>0</v>
      </c>
      <c r="T289">
        <v>0</v>
      </c>
      <c r="U289">
        <v>0</v>
      </c>
      <c r="V289">
        <v>206787</v>
      </c>
      <c r="W289">
        <v>206787</v>
      </c>
      <c r="X289">
        <v>0</v>
      </c>
      <c r="Y289">
        <v>0</v>
      </c>
      <c r="Z289">
        <v>13361567</v>
      </c>
      <c r="AA289">
        <v>5031621</v>
      </c>
      <c r="AB289">
        <v>1637864</v>
      </c>
      <c r="AC289">
        <v>3276</v>
      </c>
      <c r="AD289">
        <v>11236</v>
      </c>
      <c r="AE289">
        <v>3379245</v>
      </c>
      <c r="AF289">
        <v>0</v>
      </c>
      <c r="AG289">
        <v>3012990</v>
      </c>
      <c r="AH289">
        <v>0</v>
      </c>
      <c r="AI289">
        <v>366255</v>
      </c>
      <c r="AJ289">
        <v>0</v>
      </c>
      <c r="AK289">
        <v>0</v>
      </c>
    </row>
    <row r="290" spans="1:37" x14ac:dyDescent="0.2">
      <c r="A290">
        <v>96778070</v>
      </c>
      <c r="B290">
        <v>200703</v>
      </c>
      <c r="C290">
        <v>2533801</v>
      </c>
      <c r="D290">
        <v>1713785</v>
      </c>
      <c r="E290">
        <v>0</v>
      </c>
      <c r="F290">
        <v>0</v>
      </c>
      <c r="G290">
        <v>0</v>
      </c>
      <c r="H290">
        <v>0</v>
      </c>
      <c r="I290">
        <v>1614438</v>
      </c>
      <c r="J290">
        <v>75115</v>
      </c>
      <c r="K290">
        <v>23078</v>
      </c>
      <c r="L290">
        <v>0</v>
      </c>
      <c r="M290">
        <v>0</v>
      </c>
      <c r="N290">
        <v>1154</v>
      </c>
      <c r="O290">
        <v>0</v>
      </c>
      <c r="P290">
        <v>0</v>
      </c>
      <c r="Q290">
        <v>0</v>
      </c>
      <c r="R290">
        <v>35401</v>
      </c>
      <c r="S290">
        <v>0</v>
      </c>
      <c r="T290">
        <v>0</v>
      </c>
      <c r="U290">
        <v>0</v>
      </c>
      <c r="V290">
        <v>35401</v>
      </c>
      <c r="W290">
        <v>35401</v>
      </c>
      <c r="X290">
        <v>0</v>
      </c>
      <c r="Y290">
        <v>0</v>
      </c>
      <c r="Z290">
        <v>1749186</v>
      </c>
      <c r="AA290">
        <v>784615</v>
      </c>
      <c r="AB290">
        <v>1411638</v>
      </c>
      <c r="AC290">
        <v>227002</v>
      </c>
      <c r="AD290">
        <v>0</v>
      </c>
      <c r="AE290">
        <v>-854025</v>
      </c>
      <c r="AF290">
        <v>0</v>
      </c>
      <c r="AG290">
        <v>0</v>
      </c>
      <c r="AH290">
        <v>-857317</v>
      </c>
      <c r="AI290">
        <v>3292</v>
      </c>
      <c r="AJ290">
        <v>0</v>
      </c>
      <c r="AK290">
        <v>0</v>
      </c>
    </row>
    <row r="291" spans="1:37" x14ac:dyDescent="0.2">
      <c r="A291">
        <v>96781330</v>
      </c>
      <c r="B291">
        <v>200703</v>
      </c>
      <c r="C291">
        <v>2418633</v>
      </c>
      <c r="D291">
        <v>1511615</v>
      </c>
      <c r="E291">
        <v>173505</v>
      </c>
      <c r="F291">
        <v>119850</v>
      </c>
      <c r="G291">
        <v>0</v>
      </c>
      <c r="H291">
        <v>0</v>
      </c>
      <c r="I291">
        <v>140725</v>
      </c>
      <c r="J291">
        <v>271856</v>
      </c>
      <c r="K291">
        <v>4172</v>
      </c>
      <c r="L291">
        <v>0</v>
      </c>
      <c r="M291">
        <v>0</v>
      </c>
      <c r="N291">
        <v>14513</v>
      </c>
      <c r="O291">
        <v>786994</v>
      </c>
      <c r="P291">
        <v>786994</v>
      </c>
      <c r="Q291">
        <v>0</v>
      </c>
      <c r="R291">
        <v>140922</v>
      </c>
      <c r="S291">
        <v>37737</v>
      </c>
      <c r="T291">
        <v>0</v>
      </c>
      <c r="U291">
        <v>0</v>
      </c>
      <c r="V291">
        <v>103185</v>
      </c>
      <c r="W291">
        <v>103185</v>
      </c>
      <c r="X291">
        <v>0</v>
      </c>
      <c r="Y291">
        <v>0</v>
      </c>
      <c r="Z291">
        <v>1652537</v>
      </c>
      <c r="AA291">
        <v>766096</v>
      </c>
      <c r="AB291">
        <v>400000</v>
      </c>
      <c r="AC291">
        <v>153037</v>
      </c>
      <c r="AD291">
        <v>0</v>
      </c>
      <c r="AE291">
        <v>213059</v>
      </c>
      <c r="AF291">
        <v>0</v>
      </c>
      <c r="AG291">
        <v>180569</v>
      </c>
      <c r="AH291">
        <v>0</v>
      </c>
      <c r="AI291">
        <v>32490</v>
      </c>
      <c r="AJ291">
        <v>0</v>
      </c>
      <c r="AK291">
        <v>0</v>
      </c>
    </row>
    <row r="292" spans="1:37" x14ac:dyDescent="0.2">
      <c r="A292">
        <v>96786870</v>
      </c>
      <c r="B292">
        <v>200703</v>
      </c>
      <c r="C292">
        <v>2193470</v>
      </c>
      <c r="D292">
        <v>1659074</v>
      </c>
      <c r="E292">
        <v>0</v>
      </c>
      <c r="F292">
        <v>0</v>
      </c>
      <c r="G292">
        <v>1141218</v>
      </c>
      <c r="H292">
        <v>0</v>
      </c>
      <c r="I292">
        <v>88224</v>
      </c>
      <c r="J292">
        <v>1954</v>
      </c>
      <c r="K292">
        <v>7538</v>
      </c>
      <c r="L292">
        <v>0</v>
      </c>
      <c r="M292">
        <v>0</v>
      </c>
      <c r="N292">
        <v>0</v>
      </c>
      <c r="O292">
        <v>420140</v>
      </c>
      <c r="P292">
        <v>420140</v>
      </c>
      <c r="Q292">
        <v>0</v>
      </c>
      <c r="R292">
        <v>125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125</v>
      </c>
      <c r="Z292">
        <v>1659199</v>
      </c>
      <c r="AA292">
        <v>534271</v>
      </c>
      <c r="AB292">
        <v>594204</v>
      </c>
      <c r="AC292">
        <v>1188</v>
      </c>
      <c r="AD292">
        <v>0</v>
      </c>
      <c r="AE292">
        <v>-61121</v>
      </c>
      <c r="AF292">
        <v>0</v>
      </c>
      <c r="AG292">
        <v>0</v>
      </c>
      <c r="AH292">
        <v>-68330</v>
      </c>
      <c r="AI292">
        <v>7209</v>
      </c>
      <c r="AJ292">
        <v>0</v>
      </c>
      <c r="AK292">
        <v>0</v>
      </c>
    </row>
    <row r="293" spans="1:37" x14ac:dyDescent="0.2">
      <c r="A293">
        <v>96795510</v>
      </c>
      <c r="B293">
        <v>200703</v>
      </c>
      <c r="C293">
        <v>784487</v>
      </c>
      <c r="D293">
        <v>386193</v>
      </c>
      <c r="E293">
        <v>96063</v>
      </c>
      <c r="F293">
        <v>0</v>
      </c>
      <c r="G293">
        <v>25127</v>
      </c>
      <c r="H293">
        <v>0</v>
      </c>
      <c r="I293">
        <v>80181</v>
      </c>
      <c r="J293">
        <v>48467</v>
      </c>
      <c r="K293">
        <v>3371</v>
      </c>
      <c r="L293">
        <v>0</v>
      </c>
      <c r="M293">
        <v>0</v>
      </c>
      <c r="N293">
        <v>0</v>
      </c>
      <c r="O293">
        <v>132984</v>
      </c>
      <c r="P293">
        <v>132984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386193</v>
      </c>
      <c r="AA293">
        <v>398294</v>
      </c>
      <c r="AB293">
        <v>402634</v>
      </c>
      <c r="AC293">
        <v>805</v>
      </c>
      <c r="AD293">
        <v>0</v>
      </c>
      <c r="AE293">
        <v>-5145</v>
      </c>
      <c r="AF293">
        <v>0</v>
      </c>
      <c r="AG293">
        <v>11328</v>
      </c>
      <c r="AH293">
        <v>0</v>
      </c>
      <c r="AI293">
        <v>-16473</v>
      </c>
      <c r="AJ293">
        <v>0</v>
      </c>
      <c r="AK293">
        <v>0</v>
      </c>
    </row>
    <row r="294" spans="1:37" x14ac:dyDescent="0.2">
      <c r="A294">
        <v>99514870</v>
      </c>
      <c r="B294">
        <v>200703</v>
      </c>
      <c r="C294">
        <v>8128610</v>
      </c>
      <c r="D294">
        <v>7042172</v>
      </c>
      <c r="E294">
        <v>1554055</v>
      </c>
      <c r="F294">
        <v>25781</v>
      </c>
      <c r="G294">
        <v>0</v>
      </c>
      <c r="H294">
        <v>0</v>
      </c>
      <c r="I294">
        <v>129290</v>
      </c>
      <c r="J294">
        <v>33256</v>
      </c>
      <c r="K294">
        <v>8117</v>
      </c>
      <c r="L294">
        <v>0</v>
      </c>
      <c r="M294">
        <v>4415</v>
      </c>
      <c r="N294">
        <v>0</v>
      </c>
      <c r="O294">
        <v>5287258</v>
      </c>
      <c r="P294">
        <v>5287258</v>
      </c>
      <c r="Q294">
        <v>0</v>
      </c>
      <c r="R294">
        <v>3162</v>
      </c>
      <c r="S294">
        <v>0</v>
      </c>
      <c r="T294">
        <v>0</v>
      </c>
      <c r="U294">
        <v>0</v>
      </c>
      <c r="V294">
        <v>3162</v>
      </c>
      <c r="W294">
        <v>3162</v>
      </c>
      <c r="X294">
        <v>0</v>
      </c>
      <c r="Y294">
        <v>0</v>
      </c>
      <c r="Z294">
        <v>7045334</v>
      </c>
      <c r="AA294">
        <v>1083276</v>
      </c>
      <c r="AB294">
        <v>1149039</v>
      </c>
      <c r="AC294">
        <v>2298</v>
      </c>
      <c r="AD294">
        <v>2746</v>
      </c>
      <c r="AE294">
        <v>-70807</v>
      </c>
      <c r="AF294">
        <v>0</v>
      </c>
      <c r="AG294">
        <v>0</v>
      </c>
      <c r="AH294">
        <v>-172330</v>
      </c>
      <c r="AI294">
        <v>101523</v>
      </c>
      <c r="AJ294">
        <v>0</v>
      </c>
      <c r="AK294">
        <v>0</v>
      </c>
    </row>
    <row r="295" spans="1:37" x14ac:dyDescent="0.2">
      <c r="A295">
        <v>99594170</v>
      </c>
      <c r="B295">
        <v>200703</v>
      </c>
      <c r="C295">
        <v>254313</v>
      </c>
      <c r="D295">
        <v>78024</v>
      </c>
      <c r="E295">
        <v>0</v>
      </c>
      <c r="F295">
        <v>0</v>
      </c>
      <c r="G295">
        <v>70963</v>
      </c>
      <c r="H295">
        <v>0</v>
      </c>
      <c r="I295">
        <v>5566</v>
      </c>
      <c r="J295">
        <v>1178</v>
      </c>
      <c r="K295">
        <v>317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78024</v>
      </c>
      <c r="AA295">
        <v>176289</v>
      </c>
      <c r="AB295">
        <v>249120</v>
      </c>
      <c r="AC295">
        <v>5740</v>
      </c>
      <c r="AD295">
        <v>0</v>
      </c>
      <c r="AE295">
        <v>-78571</v>
      </c>
      <c r="AF295">
        <v>0</v>
      </c>
      <c r="AG295">
        <v>0</v>
      </c>
      <c r="AH295">
        <v>-69067</v>
      </c>
      <c r="AI295">
        <v>-9504</v>
      </c>
      <c r="AJ295">
        <v>0</v>
      </c>
      <c r="AK295">
        <v>0</v>
      </c>
    </row>
    <row r="296" spans="1:37" x14ac:dyDescent="0.2">
      <c r="A296">
        <v>96538310</v>
      </c>
      <c r="B296">
        <v>200706</v>
      </c>
      <c r="C296">
        <v>11120229</v>
      </c>
      <c r="D296">
        <v>8889467</v>
      </c>
      <c r="E296">
        <v>0</v>
      </c>
      <c r="F296">
        <v>556676</v>
      </c>
      <c r="G296">
        <v>280014</v>
      </c>
      <c r="H296">
        <v>1013952</v>
      </c>
      <c r="I296">
        <v>162113</v>
      </c>
      <c r="J296">
        <v>28263</v>
      </c>
      <c r="K296">
        <v>10223</v>
      </c>
      <c r="L296">
        <v>11214</v>
      </c>
      <c r="M296">
        <v>662</v>
      </c>
      <c r="N296">
        <v>22237</v>
      </c>
      <c r="O296">
        <v>6804113</v>
      </c>
      <c r="P296">
        <v>6804113</v>
      </c>
      <c r="Q296">
        <v>0</v>
      </c>
      <c r="R296">
        <v>246782</v>
      </c>
      <c r="S296">
        <v>0</v>
      </c>
      <c r="T296">
        <v>0</v>
      </c>
      <c r="U296">
        <v>0</v>
      </c>
      <c r="V296">
        <v>246559</v>
      </c>
      <c r="W296">
        <v>246559</v>
      </c>
      <c r="X296">
        <v>0</v>
      </c>
      <c r="Y296">
        <v>223</v>
      </c>
      <c r="Z296">
        <v>9136249</v>
      </c>
      <c r="AA296">
        <v>1983980</v>
      </c>
      <c r="AB296">
        <v>1581018</v>
      </c>
      <c r="AC296">
        <v>0</v>
      </c>
      <c r="AD296">
        <v>6593</v>
      </c>
      <c r="AE296">
        <v>396369</v>
      </c>
      <c r="AF296">
        <v>0</v>
      </c>
      <c r="AG296">
        <v>290658</v>
      </c>
      <c r="AH296">
        <v>0</v>
      </c>
      <c r="AI296">
        <v>105711</v>
      </c>
      <c r="AJ296">
        <v>0</v>
      </c>
      <c r="AK296">
        <v>0</v>
      </c>
    </row>
    <row r="297" spans="1:37" x14ac:dyDescent="0.2">
      <c r="A297">
        <v>96539080</v>
      </c>
      <c r="B297">
        <v>200706</v>
      </c>
      <c r="C297">
        <v>21422267</v>
      </c>
      <c r="D297">
        <v>18509068</v>
      </c>
      <c r="E297">
        <v>35</v>
      </c>
      <c r="F297">
        <v>10737758</v>
      </c>
      <c r="G297">
        <v>4699616</v>
      </c>
      <c r="H297">
        <v>0</v>
      </c>
      <c r="I297">
        <v>797711</v>
      </c>
      <c r="J297">
        <v>209365</v>
      </c>
      <c r="K297">
        <v>26003</v>
      </c>
      <c r="L297">
        <v>0</v>
      </c>
      <c r="M297">
        <v>0</v>
      </c>
      <c r="N297">
        <v>0</v>
      </c>
      <c r="O297">
        <v>2038580</v>
      </c>
      <c r="P297">
        <v>2038580</v>
      </c>
      <c r="Q297">
        <v>0</v>
      </c>
      <c r="R297">
        <v>418514</v>
      </c>
      <c r="S297">
        <v>0</v>
      </c>
      <c r="T297">
        <v>0</v>
      </c>
      <c r="U297">
        <v>0</v>
      </c>
      <c r="V297">
        <v>418514</v>
      </c>
      <c r="W297">
        <v>418514</v>
      </c>
      <c r="X297">
        <v>0</v>
      </c>
      <c r="Y297">
        <v>0</v>
      </c>
      <c r="Z297">
        <v>18927582</v>
      </c>
      <c r="AA297">
        <v>2494685</v>
      </c>
      <c r="AB297">
        <v>864257</v>
      </c>
      <c r="AC297">
        <v>16421</v>
      </c>
      <c r="AD297">
        <v>0</v>
      </c>
      <c r="AE297">
        <v>1614007</v>
      </c>
      <c r="AF297">
        <v>0</v>
      </c>
      <c r="AG297">
        <v>2174260</v>
      </c>
      <c r="AH297">
        <v>0</v>
      </c>
      <c r="AI297">
        <v>-560253</v>
      </c>
      <c r="AJ297">
        <v>0</v>
      </c>
      <c r="AK297">
        <v>0</v>
      </c>
    </row>
    <row r="298" spans="1:37" x14ac:dyDescent="0.2">
      <c r="A298">
        <v>96542350</v>
      </c>
      <c r="B298">
        <v>200706</v>
      </c>
      <c r="C298">
        <v>13926596</v>
      </c>
      <c r="D298">
        <v>10793763</v>
      </c>
      <c r="E298">
        <v>0</v>
      </c>
      <c r="F298">
        <v>4723272</v>
      </c>
      <c r="G298">
        <v>247632</v>
      </c>
      <c r="H298">
        <v>0</v>
      </c>
      <c r="I298">
        <v>377342</v>
      </c>
      <c r="J298">
        <v>66662</v>
      </c>
      <c r="K298">
        <v>16091</v>
      </c>
      <c r="L298">
        <v>0</v>
      </c>
      <c r="M298">
        <v>0</v>
      </c>
      <c r="N298">
        <v>14971</v>
      </c>
      <c r="O298">
        <v>5347793</v>
      </c>
      <c r="P298">
        <v>5347793</v>
      </c>
      <c r="Q298">
        <v>0</v>
      </c>
      <c r="R298">
        <v>348709</v>
      </c>
      <c r="S298">
        <v>0</v>
      </c>
      <c r="T298">
        <v>0</v>
      </c>
      <c r="U298">
        <v>0</v>
      </c>
      <c r="V298">
        <v>348709</v>
      </c>
      <c r="W298">
        <v>348709</v>
      </c>
      <c r="X298">
        <v>0</v>
      </c>
      <c r="Y298">
        <v>0</v>
      </c>
      <c r="Z298">
        <v>11142472</v>
      </c>
      <c r="AA298">
        <v>2784124</v>
      </c>
      <c r="AB298">
        <v>1892227</v>
      </c>
      <c r="AC298">
        <v>35952</v>
      </c>
      <c r="AD298">
        <v>0</v>
      </c>
      <c r="AE298">
        <v>855945</v>
      </c>
      <c r="AF298">
        <v>0</v>
      </c>
      <c r="AG298">
        <v>744374</v>
      </c>
      <c r="AH298">
        <v>0</v>
      </c>
      <c r="AI298">
        <v>111571</v>
      </c>
      <c r="AJ298">
        <v>0</v>
      </c>
      <c r="AK298">
        <v>0</v>
      </c>
    </row>
    <row r="299" spans="1:37" x14ac:dyDescent="0.2">
      <c r="A299">
        <v>96546470</v>
      </c>
      <c r="B299">
        <v>200706</v>
      </c>
      <c r="C299">
        <v>7381273</v>
      </c>
      <c r="D299">
        <v>2343688</v>
      </c>
      <c r="E299">
        <v>0</v>
      </c>
      <c r="F299">
        <v>0</v>
      </c>
      <c r="G299">
        <v>0</v>
      </c>
      <c r="H299">
        <v>305398</v>
      </c>
      <c r="I299">
        <v>48920</v>
      </c>
      <c r="J299">
        <v>57203</v>
      </c>
      <c r="K299">
        <v>15199</v>
      </c>
      <c r="L299">
        <v>771779</v>
      </c>
      <c r="M299">
        <v>0</v>
      </c>
      <c r="N299">
        <v>0</v>
      </c>
      <c r="O299">
        <v>1145189</v>
      </c>
      <c r="P299">
        <v>1118061</v>
      </c>
      <c r="Q299">
        <v>27128</v>
      </c>
      <c r="R299">
        <v>1928016</v>
      </c>
      <c r="S299">
        <v>0</v>
      </c>
      <c r="T299">
        <v>0</v>
      </c>
      <c r="U299">
        <v>0</v>
      </c>
      <c r="V299">
        <v>1559724</v>
      </c>
      <c r="W299">
        <v>1559724</v>
      </c>
      <c r="X299">
        <v>0</v>
      </c>
      <c r="Y299">
        <v>368292</v>
      </c>
      <c r="Z299">
        <v>4271704</v>
      </c>
      <c r="AA299">
        <v>3109569</v>
      </c>
      <c r="AB299">
        <v>2392436</v>
      </c>
      <c r="AC299">
        <v>31036</v>
      </c>
      <c r="AD299">
        <v>0</v>
      </c>
      <c r="AE299">
        <v>686097</v>
      </c>
      <c r="AF299">
        <v>0</v>
      </c>
      <c r="AG299">
        <v>668844</v>
      </c>
      <c r="AH299">
        <v>0</v>
      </c>
      <c r="AI299">
        <v>17253</v>
      </c>
      <c r="AJ299">
        <v>0</v>
      </c>
      <c r="AK299">
        <v>0</v>
      </c>
    </row>
    <row r="300" spans="1:37" x14ac:dyDescent="0.2">
      <c r="A300">
        <v>96559030</v>
      </c>
      <c r="B300">
        <v>200706</v>
      </c>
      <c r="C300">
        <v>8992783</v>
      </c>
      <c r="D300">
        <v>7862656</v>
      </c>
      <c r="E300">
        <v>1332902</v>
      </c>
      <c r="F300">
        <v>316716</v>
      </c>
      <c r="G300">
        <v>89435</v>
      </c>
      <c r="H300">
        <v>0</v>
      </c>
      <c r="I300">
        <v>290935</v>
      </c>
      <c r="J300">
        <v>304078</v>
      </c>
      <c r="K300">
        <v>12332</v>
      </c>
      <c r="L300">
        <v>0</v>
      </c>
      <c r="M300">
        <v>0</v>
      </c>
      <c r="N300">
        <v>0</v>
      </c>
      <c r="O300">
        <v>5516258</v>
      </c>
      <c r="P300">
        <v>5490051</v>
      </c>
      <c r="Q300">
        <v>26207</v>
      </c>
      <c r="R300">
        <v>202791</v>
      </c>
      <c r="S300">
        <v>0</v>
      </c>
      <c r="T300">
        <v>0</v>
      </c>
      <c r="U300">
        <v>0</v>
      </c>
      <c r="V300">
        <v>200148</v>
      </c>
      <c r="W300">
        <v>200148</v>
      </c>
      <c r="X300">
        <v>0</v>
      </c>
      <c r="Y300">
        <v>2643</v>
      </c>
      <c r="Z300">
        <v>8065447</v>
      </c>
      <c r="AA300">
        <v>927336</v>
      </c>
      <c r="AB300">
        <v>906951</v>
      </c>
      <c r="AC300">
        <v>17232</v>
      </c>
      <c r="AD300">
        <v>0</v>
      </c>
      <c r="AE300">
        <v>3153</v>
      </c>
      <c r="AF300">
        <v>0</v>
      </c>
      <c r="AG300">
        <v>245454</v>
      </c>
      <c r="AH300">
        <v>0</v>
      </c>
      <c r="AI300">
        <v>-242301</v>
      </c>
      <c r="AJ300">
        <v>0</v>
      </c>
      <c r="AK300">
        <v>0</v>
      </c>
    </row>
    <row r="301" spans="1:37" x14ac:dyDescent="0.2">
      <c r="A301">
        <v>96598280</v>
      </c>
      <c r="B301">
        <v>200706</v>
      </c>
      <c r="C301">
        <v>2821527</v>
      </c>
      <c r="D301">
        <v>1872000</v>
      </c>
      <c r="E301">
        <v>210957</v>
      </c>
      <c r="F301">
        <v>689855</v>
      </c>
      <c r="G301">
        <v>32837</v>
      </c>
      <c r="H301">
        <v>580660</v>
      </c>
      <c r="I301">
        <v>240072</v>
      </c>
      <c r="J301">
        <v>0</v>
      </c>
      <c r="K301">
        <v>5472</v>
      </c>
      <c r="L301">
        <v>0</v>
      </c>
      <c r="M301">
        <v>0</v>
      </c>
      <c r="N301">
        <v>0</v>
      </c>
      <c r="O301">
        <v>112147</v>
      </c>
      <c r="P301">
        <v>112147</v>
      </c>
      <c r="Q301">
        <v>0</v>
      </c>
      <c r="R301">
        <v>343020</v>
      </c>
      <c r="S301">
        <v>98365</v>
      </c>
      <c r="T301">
        <v>0</v>
      </c>
      <c r="U301">
        <v>226948</v>
      </c>
      <c r="V301">
        <v>17707</v>
      </c>
      <c r="W301">
        <v>17707</v>
      </c>
      <c r="X301">
        <v>0</v>
      </c>
      <c r="Y301">
        <v>0</v>
      </c>
      <c r="Z301">
        <v>2215020</v>
      </c>
      <c r="AA301">
        <v>606507</v>
      </c>
      <c r="AB301">
        <v>734802</v>
      </c>
      <c r="AC301">
        <v>64502</v>
      </c>
      <c r="AD301">
        <v>7711</v>
      </c>
      <c r="AE301">
        <v>-200508</v>
      </c>
      <c r="AF301">
        <v>0</v>
      </c>
      <c r="AG301">
        <v>0</v>
      </c>
      <c r="AH301">
        <v>-180718</v>
      </c>
      <c r="AI301">
        <v>-19790</v>
      </c>
      <c r="AJ301">
        <v>0</v>
      </c>
      <c r="AK301">
        <v>0</v>
      </c>
    </row>
    <row r="302" spans="1:37" x14ac:dyDescent="0.2">
      <c r="A302">
        <v>96656420</v>
      </c>
      <c r="B302">
        <v>200706</v>
      </c>
      <c r="C302">
        <v>5445024</v>
      </c>
      <c r="D302">
        <v>3144458</v>
      </c>
      <c r="E302">
        <v>602300</v>
      </c>
      <c r="F302">
        <v>39558</v>
      </c>
      <c r="G302">
        <v>0</v>
      </c>
      <c r="H302">
        <v>0</v>
      </c>
      <c r="I302">
        <v>331305</v>
      </c>
      <c r="J302">
        <v>69665</v>
      </c>
      <c r="K302">
        <v>17861</v>
      </c>
      <c r="L302">
        <v>15440</v>
      </c>
      <c r="M302">
        <v>0</v>
      </c>
      <c r="N302">
        <v>0</v>
      </c>
      <c r="O302">
        <v>2068329</v>
      </c>
      <c r="P302">
        <v>2068329</v>
      </c>
      <c r="Q302">
        <v>0</v>
      </c>
      <c r="R302">
        <v>147201</v>
      </c>
      <c r="S302">
        <v>0</v>
      </c>
      <c r="T302">
        <v>0</v>
      </c>
      <c r="U302">
        <v>0</v>
      </c>
      <c r="V302">
        <v>147201</v>
      </c>
      <c r="W302">
        <v>147201</v>
      </c>
      <c r="X302">
        <v>0</v>
      </c>
      <c r="Y302">
        <v>0</v>
      </c>
      <c r="Z302">
        <v>3291659</v>
      </c>
      <c r="AA302">
        <v>2153365</v>
      </c>
      <c r="AB302">
        <v>441783</v>
      </c>
      <c r="AC302">
        <v>8394</v>
      </c>
      <c r="AD302">
        <v>0</v>
      </c>
      <c r="AE302">
        <v>1703188</v>
      </c>
      <c r="AF302">
        <v>0</v>
      </c>
      <c r="AG302">
        <v>1702899</v>
      </c>
      <c r="AH302">
        <v>0</v>
      </c>
      <c r="AI302">
        <v>289</v>
      </c>
      <c r="AJ302">
        <v>0</v>
      </c>
      <c r="AK302">
        <v>0</v>
      </c>
    </row>
    <row r="303" spans="1:37" x14ac:dyDescent="0.2">
      <c r="A303">
        <v>96722190</v>
      </c>
      <c r="B303">
        <v>200706</v>
      </c>
      <c r="C303">
        <v>1735820</v>
      </c>
      <c r="D303">
        <v>254668</v>
      </c>
      <c r="E303">
        <v>0</v>
      </c>
      <c r="F303">
        <v>0</v>
      </c>
      <c r="G303">
        <v>0</v>
      </c>
      <c r="H303">
        <v>121030</v>
      </c>
      <c r="I303">
        <v>52188</v>
      </c>
      <c r="J303">
        <v>0</v>
      </c>
      <c r="K303">
        <v>1017</v>
      </c>
      <c r="L303">
        <v>0</v>
      </c>
      <c r="M303">
        <v>0</v>
      </c>
      <c r="N303">
        <v>0</v>
      </c>
      <c r="O303">
        <v>80433</v>
      </c>
      <c r="P303">
        <v>80433</v>
      </c>
      <c r="Q303">
        <v>0</v>
      </c>
      <c r="R303">
        <v>1174880</v>
      </c>
      <c r="S303">
        <v>0</v>
      </c>
      <c r="T303">
        <v>0</v>
      </c>
      <c r="U303">
        <v>1166830</v>
      </c>
      <c r="V303">
        <v>8050</v>
      </c>
      <c r="W303">
        <v>4505</v>
      </c>
      <c r="X303">
        <v>3545</v>
      </c>
      <c r="Y303">
        <v>0</v>
      </c>
      <c r="Z303">
        <v>1429548</v>
      </c>
      <c r="AA303">
        <v>306272</v>
      </c>
      <c r="AB303">
        <v>310613</v>
      </c>
      <c r="AC303">
        <v>0</v>
      </c>
      <c r="AD303">
        <v>1281</v>
      </c>
      <c r="AE303">
        <v>-5622</v>
      </c>
      <c r="AF303">
        <v>0</v>
      </c>
      <c r="AG303">
        <v>0</v>
      </c>
      <c r="AH303">
        <v>-10051</v>
      </c>
      <c r="AI303">
        <v>4429</v>
      </c>
      <c r="AJ303">
        <v>0</v>
      </c>
      <c r="AK303">
        <v>0</v>
      </c>
    </row>
    <row r="304" spans="1:37" x14ac:dyDescent="0.2">
      <c r="A304">
        <v>96722710</v>
      </c>
      <c r="B304">
        <v>200706</v>
      </c>
      <c r="C304">
        <v>669896</v>
      </c>
      <c r="D304">
        <v>186077</v>
      </c>
      <c r="E304">
        <v>0</v>
      </c>
      <c r="F304">
        <v>24435</v>
      </c>
      <c r="G304">
        <v>2045</v>
      </c>
      <c r="H304">
        <v>90761</v>
      </c>
      <c r="I304">
        <v>17290</v>
      </c>
      <c r="J304">
        <v>58</v>
      </c>
      <c r="K304">
        <v>2032</v>
      </c>
      <c r="L304">
        <v>0</v>
      </c>
      <c r="M304">
        <v>0</v>
      </c>
      <c r="N304">
        <v>0</v>
      </c>
      <c r="O304">
        <v>49456</v>
      </c>
      <c r="P304">
        <v>47492</v>
      </c>
      <c r="Q304">
        <v>1964</v>
      </c>
      <c r="R304">
        <v>92632</v>
      </c>
      <c r="S304">
        <v>0</v>
      </c>
      <c r="T304">
        <v>0</v>
      </c>
      <c r="U304">
        <v>77483</v>
      </c>
      <c r="V304">
        <v>15149</v>
      </c>
      <c r="W304">
        <v>15149</v>
      </c>
      <c r="X304">
        <v>0</v>
      </c>
      <c r="Y304">
        <v>0</v>
      </c>
      <c r="Z304">
        <v>278709</v>
      </c>
      <c r="AA304">
        <v>391187</v>
      </c>
      <c r="AB304">
        <v>2032971</v>
      </c>
      <c r="AC304">
        <v>38627</v>
      </c>
      <c r="AD304">
        <v>0</v>
      </c>
      <c r="AE304">
        <v>-1680411</v>
      </c>
      <c r="AF304">
        <v>0</v>
      </c>
      <c r="AG304">
        <v>0</v>
      </c>
      <c r="AH304">
        <v>-1692390</v>
      </c>
      <c r="AI304">
        <v>11979</v>
      </c>
      <c r="AJ304">
        <v>0</v>
      </c>
      <c r="AK304">
        <v>0</v>
      </c>
    </row>
    <row r="305" spans="1:37" x14ac:dyDescent="0.2">
      <c r="A305">
        <v>96777060</v>
      </c>
      <c r="B305">
        <v>200706</v>
      </c>
      <c r="C305">
        <v>13796840</v>
      </c>
      <c r="D305">
        <v>8215942</v>
      </c>
      <c r="E305">
        <v>41240</v>
      </c>
      <c r="F305">
        <v>597762</v>
      </c>
      <c r="G305">
        <v>1326458</v>
      </c>
      <c r="H305">
        <v>312348</v>
      </c>
      <c r="I305">
        <v>338459</v>
      </c>
      <c r="J305">
        <v>79429</v>
      </c>
      <c r="K305">
        <v>25727</v>
      </c>
      <c r="L305">
        <v>0</v>
      </c>
      <c r="M305">
        <v>0</v>
      </c>
      <c r="N305">
        <v>0</v>
      </c>
      <c r="O305">
        <v>5494519</v>
      </c>
      <c r="P305">
        <v>5008697</v>
      </c>
      <c r="Q305">
        <v>485822</v>
      </c>
      <c r="R305">
        <v>209099</v>
      </c>
      <c r="S305">
        <v>0</v>
      </c>
      <c r="T305">
        <v>0</v>
      </c>
      <c r="U305">
        <v>0</v>
      </c>
      <c r="V305">
        <v>209099</v>
      </c>
      <c r="W305">
        <v>209099</v>
      </c>
      <c r="X305">
        <v>0</v>
      </c>
      <c r="Y305">
        <v>0</v>
      </c>
      <c r="Z305">
        <v>8425041</v>
      </c>
      <c r="AA305">
        <v>5371799</v>
      </c>
      <c r="AB305">
        <v>1637863</v>
      </c>
      <c r="AC305">
        <v>31119</v>
      </c>
      <c r="AD305">
        <v>11426</v>
      </c>
      <c r="AE305">
        <v>3691391</v>
      </c>
      <c r="AF305">
        <v>0</v>
      </c>
      <c r="AG305">
        <v>3064109</v>
      </c>
      <c r="AH305">
        <v>0</v>
      </c>
      <c r="AI305">
        <v>627282</v>
      </c>
      <c r="AJ305">
        <v>0</v>
      </c>
      <c r="AK305">
        <v>0</v>
      </c>
    </row>
    <row r="306" spans="1:37" x14ac:dyDescent="0.2">
      <c r="A306">
        <v>96778070</v>
      </c>
      <c r="B306">
        <v>200706</v>
      </c>
      <c r="C306">
        <v>1867524</v>
      </c>
      <c r="D306">
        <v>1019946</v>
      </c>
      <c r="E306">
        <v>0</v>
      </c>
      <c r="F306">
        <v>0</v>
      </c>
      <c r="G306">
        <v>0</v>
      </c>
      <c r="H306">
        <v>0</v>
      </c>
      <c r="I306">
        <v>897786</v>
      </c>
      <c r="J306">
        <v>98117</v>
      </c>
      <c r="K306">
        <v>22889</v>
      </c>
      <c r="L306">
        <v>0</v>
      </c>
      <c r="M306">
        <v>0</v>
      </c>
      <c r="N306">
        <v>1154</v>
      </c>
      <c r="O306">
        <v>0</v>
      </c>
      <c r="P306">
        <v>0</v>
      </c>
      <c r="Q306">
        <v>0</v>
      </c>
      <c r="R306">
        <v>35885</v>
      </c>
      <c r="S306">
        <v>0</v>
      </c>
      <c r="T306">
        <v>0</v>
      </c>
      <c r="U306">
        <v>0</v>
      </c>
      <c r="V306">
        <v>35885</v>
      </c>
      <c r="W306">
        <v>35885</v>
      </c>
      <c r="X306">
        <v>0</v>
      </c>
      <c r="Y306">
        <v>0</v>
      </c>
      <c r="Z306">
        <v>1055831</v>
      </c>
      <c r="AA306">
        <v>811693</v>
      </c>
      <c r="AB306">
        <v>1411638</v>
      </c>
      <c r="AC306">
        <v>254804</v>
      </c>
      <c r="AD306">
        <v>0</v>
      </c>
      <c r="AE306">
        <v>-854749</v>
      </c>
      <c r="AF306">
        <v>0</v>
      </c>
      <c r="AG306">
        <v>0</v>
      </c>
      <c r="AH306">
        <v>-871862</v>
      </c>
      <c r="AI306">
        <v>17113</v>
      </c>
      <c r="AJ306">
        <v>0</v>
      </c>
      <c r="AK306">
        <v>0</v>
      </c>
    </row>
    <row r="307" spans="1:37" x14ac:dyDescent="0.2">
      <c r="A307">
        <v>96781330</v>
      </c>
      <c r="B307">
        <v>200706</v>
      </c>
      <c r="C307">
        <v>2575455</v>
      </c>
      <c r="D307">
        <v>1645111</v>
      </c>
      <c r="E307">
        <v>21892</v>
      </c>
      <c r="F307">
        <v>525671</v>
      </c>
      <c r="G307">
        <v>173900</v>
      </c>
      <c r="H307">
        <v>0</v>
      </c>
      <c r="I307">
        <v>185709</v>
      </c>
      <c r="J307">
        <v>281956</v>
      </c>
      <c r="K307">
        <v>2970</v>
      </c>
      <c r="L307">
        <v>0</v>
      </c>
      <c r="M307">
        <v>0</v>
      </c>
      <c r="N307">
        <v>8700</v>
      </c>
      <c r="O307">
        <v>444313</v>
      </c>
      <c r="P307">
        <v>444313</v>
      </c>
      <c r="Q307">
        <v>0</v>
      </c>
      <c r="R307">
        <v>141533</v>
      </c>
      <c r="S307">
        <v>38253</v>
      </c>
      <c r="T307">
        <v>0</v>
      </c>
      <c r="U307">
        <v>0</v>
      </c>
      <c r="V307">
        <v>103280</v>
      </c>
      <c r="W307">
        <v>103280</v>
      </c>
      <c r="X307">
        <v>0</v>
      </c>
      <c r="Y307">
        <v>0</v>
      </c>
      <c r="Z307">
        <v>1786644</v>
      </c>
      <c r="AA307">
        <v>788811</v>
      </c>
      <c r="AB307">
        <v>400000</v>
      </c>
      <c r="AC307">
        <v>162054</v>
      </c>
      <c r="AD307">
        <v>0</v>
      </c>
      <c r="AE307">
        <v>226757</v>
      </c>
      <c r="AF307">
        <v>0</v>
      </c>
      <c r="AG307">
        <v>183999</v>
      </c>
      <c r="AH307">
        <v>0</v>
      </c>
      <c r="AI307">
        <v>42758</v>
      </c>
      <c r="AJ307">
        <v>0</v>
      </c>
      <c r="AK307">
        <v>0</v>
      </c>
    </row>
    <row r="308" spans="1:37" x14ac:dyDescent="0.2">
      <c r="A308">
        <v>96786870</v>
      </c>
      <c r="B308">
        <v>200706</v>
      </c>
      <c r="C308">
        <v>3294133</v>
      </c>
      <c r="D308">
        <v>2748535</v>
      </c>
      <c r="E308">
        <v>0</v>
      </c>
      <c r="F308">
        <v>38502</v>
      </c>
      <c r="G308">
        <v>1913418</v>
      </c>
      <c r="H308">
        <v>0</v>
      </c>
      <c r="I308">
        <v>79533</v>
      </c>
      <c r="J308">
        <v>1954</v>
      </c>
      <c r="K308">
        <v>11992</v>
      </c>
      <c r="L308">
        <v>0</v>
      </c>
      <c r="M308">
        <v>0</v>
      </c>
      <c r="N308">
        <v>30</v>
      </c>
      <c r="O308">
        <v>703106</v>
      </c>
      <c r="P308">
        <v>703106</v>
      </c>
      <c r="Q308">
        <v>0</v>
      </c>
      <c r="R308">
        <v>125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125</v>
      </c>
      <c r="Z308">
        <v>2748660</v>
      </c>
      <c r="AA308">
        <v>545473</v>
      </c>
      <c r="AB308">
        <v>594204</v>
      </c>
      <c r="AC308">
        <v>11290</v>
      </c>
      <c r="AD308">
        <v>0</v>
      </c>
      <c r="AE308">
        <v>-60021</v>
      </c>
      <c r="AF308">
        <v>0</v>
      </c>
      <c r="AG308">
        <v>0</v>
      </c>
      <c r="AH308">
        <v>-68330</v>
      </c>
      <c r="AI308">
        <v>8309</v>
      </c>
      <c r="AJ308">
        <v>0</v>
      </c>
      <c r="AK308">
        <v>0</v>
      </c>
    </row>
    <row r="309" spans="1:37" x14ac:dyDescent="0.2">
      <c r="A309">
        <v>96795510</v>
      </c>
      <c r="B309">
        <v>200706</v>
      </c>
      <c r="C309">
        <v>729371</v>
      </c>
      <c r="D309">
        <v>309411</v>
      </c>
      <c r="E309">
        <v>23117</v>
      </c>
      <c r="F309">
        <v>0</v>
      </c>
      <c r="G309">
        <v>15203</v>
      </c>
      <c r="H309">
        <v>0</v>
      </c>
      <c r="I309">
        <v>90680</v>
      </c>
      <c r="J309">
        <v>80667</v>
      </c>
      <c r="K309">
        <v>5413</v>
      </c>
      <c r="L309">
        <v>0</v>
      </c>
      <c r="M309">
        <v>0</v>
      </c>
      <c r="N309">
        <v>0</v>
      </c>
      <c r="O309">
        <v>94331</v>
      </c>
      <c r="P309">
        <v>94331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309411</v>
      </c>
      <c r="AA309">
        <v>419960</v>
      </c>
      <c r="AB309">
        <v>402634</v>
      </c>
      <c r="AC309">
        <v>7650</v>
      </c>
      <c r="AD309">
        <v>0</v>
      </c>
      <c r="AE309">
        <v>9676</v>
      </c>
      <c r="AF309">
        <v>0</v>
      </c>
      <c r="AG309">
        <v>11520</v>
      </c>
      <c r="AH309">
        <v>0</v>
      </c>
      <c r="AI309">
        <v>-1844</v>
      </c>
      <c r="AJ309">
        <v>0</v>
      </c>
      <c r="AK309">
        <v>0</v>
      </c>
    </row>
    <row r="310" spans="1:37" x14ac:dyDescent="0.2">
      <c r="A310">
        <v>99514870</v>
      </c>
      <c r="B310">
        <v>200706</v>
      </c>
      <c r="C310">
        <v>10276088</v>
      </c>
      <c r="D310">
        <v>9088972</v>
      </c>
      <c r="E310">
        <v>1858772</v>
      </c>
      <c r="F310">
        <v>19611</v>
      </c>
      <c r="G310">
        <v>0</v>
      </c>
      <c r="H310">
        <v>0</v>
      </c>
      <c r="I310">
        <v>143209</v>
      </c>
      <c r="J310">
        <v>41124</v>
      </c>
      <c r="K310">
        <v>6213</v>
      </c>
      <c r="L310">
        <v>0</v>
      </c>
      <c r="M310">
        <v>3378</v>
      </c>
      <c r="N310">
        <v>4682</v>
      </c>
      <c r="O310">
        <v>7011983</v>
      </c>
      <c r="P310">
        <v>7011983</v>
      </c>
      <c r="Q310">
        <v>0</v>
      </c>
      <c r="R310">
        <v>2401</v>
      </c>
      <c r="S310">
        <v>0</v>
      </c>
      <c r="T310">
        <v>0</v>
      </c>
      <c r="U310">
        <v>0</v>
      </c>
      <c r="V310">
        <v>2401</v>
      </c>
      <c r="W310">
        <v>2401</v>
      </c>
      <c r="X310">
        <v>0</v>
      </c>
      <c r="Y310">
        <v>0</v>
      </c>
      <c r="Z310">
        <v>9091373</v>
      </c>
      <c r="AA310">
        <v>1184715</v>
      </c>
      <c r="AB310">
        <v>1149039</v>
      </c>
      <c r="AC310">
        <v>21832</v>
      </c>
      <c r="AD310">
        <v>2793</v>
      </c>
      <c r="AE310">
        <v>11051</v>
      </c>
      <c r="AF310">
        <v>0</v>
      </c>
      <c r="AG310">
        <v>0</v>
      </c>
      <c r="AH310">
        <v>-175253</v>
      </c>
      <c r="AI310">
        <v>186304</v>
      </c>
      <c r="AJ310">
        <v>0</v>
      </c>
      <c r="AK310">
        <v>0</v>
      </c>
    </row>
    <row r="311" spans="1:37" x14ac:dyDescent="0.2">
      <c r="A311">
        <v>99594170</v>
      </c>
      <c r="B311">
        <v>200706</v>
      </c>
      <c r="C311">
        <v>211807</v>
      </c>
      <c r="D311">
        <v>24222</v>
      </c>
      <c r="E311">
        <v>0</v>
      </c>
      <c r="F311">
        <v>0</v>
      </c>
      <c r="G311">
        <v>19255</v>
      </c>
      <c r="H311">
        <v>0</v>
      </c>
      <c r="I311">
        <v>2458</v>
      </c>
      <c r="J311">
        <v>2318</v>
      </c>
      <c r="K311">
        <v>191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24222</v>
      </c>
      <c r="AA311">
        <v>187585</v>
      </c>
      <c r="AB311">
        <v>272731</v>
      </c>
      <c r="AC311">
        <v>4998</v>
      </c>
      <c r="AD311">
        <v>62</v>
      </c>
      <c r="AE311">
        <v>-90206</v>
      </c>
      <c r="AF311">
        <v>0</v>
      </c>
      <c r="AG311">
        <v>0</v>
      </c>
      <c r="AH311">
        <v>-70238</v>
      </c>
      <c r="AI311">
        <v>-19968</v>
      </c>
      <c r="AJ311">
        <v>0</v>
      </c>
      <c r="AK311">
        <v>0</v>
      </c>
    </row>
    <row r="312" spans="1:37" x14ac:dyDescent="0.2">
      <c r="A312">
        <v>96538310</v>
      </c>
      <c r="B312">
        <v>200709</v>
      </c>
      <c r="C312">
        <v>10656207</v>
      </c>
      <c r="D312">
        <v>8319380</v>
      </c>
      <c r="E312">
        <v>0</v>
      </c>
      <c r="F312">
        <v>484507</v>
      </c>
      <c r="G312">
        <v>341044</v>
      </c>
      <c r="H312">
        <v>1430608</v>
      </c>
      <c r="I312">
        <v>330410</v>
      </c>
      <c r="J312">
        <v>24089</v>
      </c>
      <c r="K312">
        <v>11733</v>
      </c>
      <c r="L312">
        <v>6789</v>
      </c>
      <c r="M312">
        <v>662</v>
      </c>
      <c r="N312">
        <v>26557</v>
      </c>
      <c r="O312">
        <v>5662981</v>
      </c>
      <c r="P312">
        <v>5662981</v>
      </c>
      <c r="Q312">
        <v>0</v>
      </c>
      <c r="R312">
        <v>255951</v>
      </c>
      <c r="S312">
        <v>0</v>
      </c>
      <c r="T312">
        <v>0</v>
      </c>
      <c r="U312">
        <v>0</v>
      </c>
      <c r="V312">
        <v>255728</v>
      </c>
      <c r="W312">
        <v>255728</v>
      </c>
      <c r="X312">
        <v>0</v>
      </c>
      <c r="Y312">
        <v>223</v>
      </c>
      <c r="Z312">
        <v>8575331</v>
      </c>
      <c r="AA312">
        <v>2080876</v>
      </c>
      <c r="AB312">
        <v>1630667</v>
      </c>
      <c r="AC312">
        <v>0</v>
      </c>
      <c r="AD312">
        <v>6593</v>
      </c>
      <c r="AE312">
        <v>443616</v>
      </c>
      <c r="AF312">
        <v>0</v>
      </c>
      <c r="AG312">
        <v>299785</v>
      </c>
      <c r="AH312">
        <v>0</v>
      </c>
      <c r="AI312">
        <v>143831</v>
      </c>
      <c r="AJ312">
        <v>0</v>
      </c>
      <c r="AK312">
        <v>0</v>
      </c>
    </row>
    <row r="313" spans="1:37" x14ac:dyDescent="0.2">
      <c r="A313">
        <v>96539080</v>
      </c>
      <c r="B313">
        <v>200709</v>
      </c>
      <c r="C313">
        <v>21964582</v>
      </c>
      <c r="D313">
        <v>19302692</v>
      </c>
      <c r="E313">
        <v>37</v>
      </c>
      <c r="F313">
        <v>9337910</v>
      </c>
      <c r="G313">
        <v>4839248</v>
      </c>
      <c r="H313">
        <v>0</v>
      </c>
      <c r="I313">
        <v>1381705</v>
      </c>
      <c r="J313">
        <v>231507</v>
      </c>
      <c r="K313">
        <v>25307</v>
      </c>
      <c r="L313">
        <v>0</v>
      </c>
      <c r="M313">
        <v>0</v>
      </c>
      <c r="N313">
        <v>0</v>
      </c>
      <c r="O313">
        <v>3486978</v>
      </c>
      <c r="P313">
        <v>3486978</v>
      </c>
      <c r="Q313">
        <v>0</v>
      </c>
      <c r="R313">
        <v>368657</v>
      </c>
      <c r="S313">
        <v>0</v>
      </c>
      <c r="T313">
        <v>0</v>
      </c>
      <c r="U313">
        <v>0</v>
      </c>
      <c r="V313">
        <v>368657</v>
      </c>
      <c r="W313">
        <v>368657</v>
      </c>
      <c r="X313">
        <v>0</v>
      </c>
      <c r="Y313">
        <v>0</v>
      </c>
      <c r="Z313">
        <v>19671349</v>
      </c>
      <c r="AA313">
        <v>2293233</v>
      </c>
      <c r="AB313">
        <v>864257</v>
      </c>
      <c r="AC313">
        <v>44077</v>
      </c>
      <c r="AD313">
        <v>0</v>
      </c>
      <c r="AE313">
        <v>1384899</v>
      </c>
      <c r="AF313">
        <v>0</v>
      </c>
      <c r="AG313">
        <v>2242540</v>
      </c>
      <c r="AH313">
        <v>0</v>
      </c>
      <c r="AI313">
        <v>-857641</v>
      </c>
      <c r="AJ313">
        <v>0</v>
      </c>
      <c r="AK313">
        <v>0</v>
      </c>
    </row>
    <row r="314" spans="1:37" x14ac:dyDescent="0.2">
      <c r="A314">
        <v>96542350</v>
      </c>
      <c r="B314">
        <v>200709</v>
      </c>
      <c r="C314">
        <v>13015059</v>
      </c>
      <c r="D314">
        <v>9799884</v>
      </c>
      <c r="E314">
        <v>0</v>
      </c>
      <c r="F314">
        <v>1933905</v>
      </c>
      <c r="G314">
        <v>106397</v>
      </c>
      <c r="H314">
        <v>0</v>
      </c>
      <c r="I314">
        <v>511785</v>
      </c>
      <c r="J314">
        <v>75683</v>
      </c>
      <c r="K314">
        <v>16325</v>
      </c>
      <c r="L314">
        <v>0</v>
      </c>
      <c r="M314">
        <v>0</v>
      </c>
      <c r="N314">
        <v>101</v>
      </c>
      <c r="O314">
        <v>7155688</v>
      </c>
      <c r="P314">
        <v>7155688</v>
      </c>
      <c r="Q314">
        <v>0</v>
      </c>
      <c r="R314">
        <v>294802</v>
      </c>
      <c r="S314">
        <v>0</v>
      </c>
      <c r="T314">
        <v>0</v>
      </c>
      <c r="U314">
        <v>0</v>
      </c>
      <c r="V314">
        <v>294802</v>
      </c>
      <c r="W314">
        <v>294802</v>
      </c>
      <c r="X314">
        <v>0</v>
      </c>
      <c r="Y314">
        <v>0</v>
      </c>
      <c r="Z314">
        <v>10094686</v>
      </c>
      <c r="AA314">
        <v>2920373</v>
      </c>
      <c r="AB314">
        <v>1892227</v>
      </c>
      <c r="AC314">
        <v>96504</v>
      </c>
      <c r="AD314">
        <v>0</v>
      </c>
      <c r="AE314">
        <v>931642</v>
      </c>
      <c r="AF314">
        <v>0</v>
      </c>
      <c r="AG314">
        <v>767750</v>
      </c>
      <c r="AH314">
        <v>0</v>
      </c>
      <c r="AI314">
        <v>163892</v>
      </c>
      <c r="AJ314">
        <v>0</v>
      </c>
      <c r="AK314">
        <v>0</v>
      </c>
    </row>
    <row r="315" spans="1:37" x14ac:dyDescent="0.2">
      <c r="A315">
        <v>96546470</v>
      </c>
      <c r="B315">
        <v>200709</v>
      </c>
      <c r="C315">
        <v>10078214</v>
      </c>
      <c r="D315">
        <v>5086816</v>
      </c>
      <c r="E315">
        <v>525059</v>
      </c>
      <c r="F315">
        <v>0</v>
      </c>
      <c r="G315">
        <v>0</v>
      </c>
      <c r="H315">
        <v>495134</v>
      </c>
      <c r="I315">
        <v>119329</v>
      </c>
      <c r="J315">
        <v>71933</v>
      </c>
      <c r="K315">
        <v>16376</v>
      </c>
      <c r="L315">
        <v>686604</v>
      </c>
      <c r="M315">
        <v>0</v>
      </c>
      <c r="N315">
        <v>0</v>
      </c>
      <c r="O315">
        <v>3172381</v>
      </c>
      <c r="P315">
        <v>3145864</v>
      </c>
      <c r="Q315">
        <v>26517</v>
      </c>
      <c r="R315">
        <v>1754015</v>
      </c>
      <c r="S315">
        <v>0</v>
      </c>
      <c r="T315">
        <v>0</v>
      </c>
      <c r="U315">
        <v>0</v>
      </c>
      <c r="V315">
        <v>1379927</v>
      </c>
      <c r="W315">
        <v>1379927</v>
      </c>
      <c r="X315">
        <v>0</v>
      </c>
      <c r="Y315">
        <v>374088</v>
      </c>
      <c r="Z315">
        <v>6840831</v>
      </c>
      <c r="AA315">
        <v>3237383</v>
      </c>
      <c r="AB315">
        <v>2392436</v>
      </c>
      <c r="AC315">
        <v>108014</v>
      </c>
      <c r="AD315">
        <v>0</v>
      </c>
      <c r="AE315">
        <v>736933</v>
      </c>
      <c r="AF315">
        <v>0</v>
      </c>
      <c r="AG315">
        <v>689258</v>
      </c>
      <c r="AH315">
        <v>0</v>
      </c>
      <c r="AI315">
        <v>47675</v>
      </c>
      <c r="AJ315">
        <v>0</v>
      </c>
      <c r="AK315">
        <v>0</v>
      </c>
    </row>
    <row r="316" spans="1:37" x14ac:dyDescent="0.2">
      <c r="A316">
        <v>96559030</v>
      </c>
      <c r="B316">
        <v>200709</v>
      </c>
      <c r="C316">
        <v>9165269</v>
      </c>
      <c r="D316">
        <v>8014224</v>
      </c>
      <c r="E316">
        <v>823433</v>
      </c>
      <c r="F316">
        <v>562717</v>
      </c>
      <c r="G316">
        <v>5178</v>
      </c>
      <c r="H316">
        <v>0</v>
      </c>
      <c r="I316">
        <v>148187</v>
      </c>
      <c r="J316">
        <v>409957</v>
      </c>
      <c r="K316">
        <v>11803</v>
      </c>
      <c r="L316">
        <v>0</v>
      </c>
      <c r="M316">
        <v>0</v>
      </c>
      <c r="N316">
        <v>0</v>
      </c>
      <c r="O316">
        <v>6052949</v>
      </c>
      <c r="P316">
        <v>6028520</v>
      </c>
      <c r="Q316">
        <v>24429</v>
      </c>
      <c r="R316">
        <v>242716</v>
      </c>
      <c r="S316">
        <v>0</v>
      </c>
      <c r="T316">
        <v>0</v>
      </c>
      <c r="U316">
        <v>0</v>
      </c>
      <c r="V316">
        <v>240149</v>
      </c>
      <c r="W316">
        <v>240149</v>
      </c>
      <c r="X316">
        <v>0</v>
      </c>
      <c r="Y316">
        <v>2567</v>
      </c>
      <c r="Z316">
        <v>8256940</v>
      </c>
      <c r="AA316">
        <v>908329</v>
      </c>
      <c r="AB316">
        <v>906951</v>
      </c>
      <c r="AC316">
        <v>46255</v>
      </c>
      <c r="AD316">
        <v>0</v>
      </c>
      <c r="AE316">
        <v>-44877</v>
      </c>
      <c r="AF316">
        <v>0</v>
      </c>
      <c r="AG316">
        <v>253162</v>
      </c>
      <c r="AH316">
        <v>0</v>
      </c>
      <c r="AI316">
        <v>-298039</v>
      </c>
      <c r="AJ316">
        <v>0</v>
      </c>
      <c r="AK316">
        <v>0</v>
      </c>
    </row>
    <row r="317" spans="1:37" x14ac:dyDescent="0.2">
      <c r="A317">
        <v>96598280</v>
      </c>
      <c r="B317">
        <v>200709</v>
      </c>
      <c r="C317">
        <v>2614350</v>
      </c>
      <c r="D317">
        <v>1677354</v>
      </c>
      <c r="E317">
        <v>187467</v>
      </c>
      <c r="F317">
        <v>525599</v>
      </c>
      <c r="G317">
        <v>32831</v>
      </c>
      <c r="H317">
        <v>522792</v>
      </c>
      <c r="I317">
        <v>306521</v>
      </c>
      <c r="J317">
        <v>0</v>
      </c>
      <c r="K317">
        <v>6460</v>
      </c>
      <c r="L317">
        <v>0</v>
      </c>
      <c r="M317">
        <v>0</v>
      </c>
      <c r="N317">
        <v>0</v>
      </c>
      <c r="O317">
        <v>95684</v>
      </c>
      <c r="P317">
        <v>95684</v>
      </c>
      <c r="Q317">
        <v>0</v>
      </c>
      <c r="R317">
        <v>352710</v>
      </c>
      <c r="S317">
        <v>101295</v>
      </c>
      <c r="T317">
        <v>0</v>
      </c>
      <c r="U317">
        <v>233708</v>
      </c>
      <c r="V317">
        <v>17707</v>
      </c>
      <c r="W317">
        <v>17707</v>
      </c>
      <c r="X317">
        <v>0</v>
      </c>
      <c r="Y317">
        <v>0</v>
      </c>
      <c r="Z317">
        <v>2030064</v>
      </c>
      <c r="AA317">
        <v>584286</v>
      </c>
      <c r="AB317">
        <v>734802</v>
      </c>
      <c r="AC317">
        <v>84169</v>
      </c>
      <c r="AD317">
        <v>7711</v>
      </c>
      <c r="AE317">
        <v>-242396</v>
      </c>
      <c r="AF317">
        <v>0</v>
      </c>
      <c r="AG317">
        <v>0</v>
      </c>
      <c r="AH317">
        <v>-180718</v>
      </c>
      <c r="AI317">
        <v>-61678</v>
      </c>
      <c r="AJ317">
        <v>0</v>
      </c>
      <c r="AK317">
        <v>0</v>
      </c>
    </row>
    <row r="318" spans="1:37" x14ac:dyDescent="0.2">
      <c r="A318">
        <v>96656420</v>
      </c>
      <c r="B318">
        <v>200709</v>
      </c>
      <c r="C318">
        <v>5949768</v>
      </c>
      <c r="D318">
        <v>3637888</v>
      </c>
      <c r="E318">
        <v>600330</v>
      </c>
      <c r="F318">
        <v>110663</v>
      </c>
      <c r="G318">
        <v>0</v>
      </c>
      <c r="H318">
        <v>0</v>
      </c>
      <c r="I318">
        <v>312090</v>
      </c>
      <c r="J318">
        <v>74903</v>
      </c>
      <c r="K318">
        <v>11001</v>
      </c>
      <c r="L318">
        <v>15041</v>
      </c>
      <c r="M318">
        <v>0</v>
      </c>
      <c r="N318">
        <v>0</v>
      </c>
      <c r="O318">
        <v>2513860</v>
      </c>
      <c r="P318">
        <v>2513860</v>
      </c>
      <c r="Q318">
        <v>0</v>
      </c>
      <c r="R318">
        <v>139849</v>
      </c>
      <c r="S318">
        <v>0</v>
      </c>
      <c r="T318">
        <v>0</v>
      </c>
      <c r="U318">
        <v>0</v>
      </c>
      <c r="V318">
        <v>139849</v>
      </c>
      <c r="W318">
        <v>139849</v>
      </c>
      <c r="X318">
        <v>0</v>
      </c>
      <c r="Y318">
        <v>0</v>
      </c>
      <c r="Z318">
        <v>3777737</v>
      </c>
      <c r="AA318">
        <v>2172031</v>
      </c>
      <c r="AB318">
        <v>441783</v>
      </c>
      <c r="AC318">
        <v>22531</v>
      </c>
      <c r="AD318">
        <v>0</v>
      </c>
      <c r="AE318">
        <v>1707717</v>
      </c>
      <c r="AF318">
        <v>0</v>
      </c>
      <c r="AG318">
        <v>1756376</v>
      </c>
      <c r="AH318">
        <v>0</v>
      </c>
      <c r="AI318">
        <v>-48659</v>
      </c>
      <c r="AJ318">
        <v>0</v>
      </c>
      <c r="AK318">
        <v>0</v>
      </c>
    </row>
    <row r="319" spans="1:37" x14ac:dyDescent="0.2">
      <c r="A319">
        <v>96722190</v>
      </c>
      <c r="B319">
        <v>200709</v>
      </c>
      <c r="C319">
        <v>1833056</v>
      </c>
      <c r="D319">
        <v>307525</v>
      </c>
      <c r="E319">
        <v>0</v>
      </c>
      <c r="F319">
        <v>0</v>
      </c>
      <c r="G319">
        <v>0</v>
      </c>
      <c r="H319">
        <v>156575</v>
      </c>
      <c r="I319">
        <v>47853</v>
      </c>
      <c r="J319">
        <v>0</v>
      </c>
      <c r="K319">
        <v>1082</v>
      </c>
      <c r="L319">
        <v>0</v>
      </c>
      <c r="M319">
        <v>0</v>
      </c>
      <c r="N319">
        <v>0</v>
      </c>
      <c r="O319">
        <v>102015</v>
      </c>
      <c r="P319">
        <v>102015</v>
      </c>
      <c r="Q319">
        <v>0</v>
      </c>
      <c r="R319">
        <v>1210503</v>
      </c>
      <c r="S319">
        <v>0</v>
      </c>
      <c r="T319">
        <v>0</v>
      </c>
      <c r="U319">
        <v>1201073</v>
      </c>
      <c r="V319">
        <v>9430</v>
      </c>
      <c r="W319">
        <v>4848</v>
      </c>
      <c r="X319">
        <v>4582</v>
      </c>
      <c r="Y319">
        <v>0</v>
      </c>
      <c r="Z319">
        <v>1518028</v>
      </c>
      <c r="AA319">
        <v>315028</v>
      </c>
      <c r="AB319">
        <v>271183</v>
      </c>
      <c r="AC319">
        <v>49184</v>
      </c>
      <c r="AD319">
        <v>1322</v>
      </c>
      <c r="AE319">
        <v>-6661</v>
      </c>
      <c r="AF319">
        <v>0</v>
      </c>
      <c r="AG319">
        <v>0</v>
      </c>
      <c r="AH319">
        <v>-10367</v>
      </c>
      <c r="AI319">
        <v>3706</v>
      </c>
      <c r="AJ319">
        <v>0</v>
      </c>
      <c r="AK319">
        <v>0</v>
      </c>
    </row>
    <row r="320" spans="1:37" x14ac:dyDescent="0.2">
      <c r="A320">
        <v>96722710</v>
      </c>
      <c r="B320">
        <v>200709</v>
      </c>
      <c r="C320">
        <v>678153</v>
      </c>
      <c r="D320">
        <v>192654</v>
      </c>
      <c r="E320">
        <v>0</v>
      </c>
      <c r="F320">
        <v>17984</v>
      </c>
      <c r="G320">
        <v>0</v>
      </c>
      <c r="H320">
        <v>103276</v>
      </c>
      <c r="I320">
        <v>24618</v>
      </c>
      <c r="J320">
        <v>0</v>
      </c>
      <c r="K320">
        <v>2067</v>
      </c>
      <c r="L320">
        <v>0</v>
      </c>
      <c r="M320">
        <v>0</v>
      </c>
      <c r="N320">
        <v>0</v>
      </c>
      <c r="O320">
        <v>44709</v>
      </c>
      <c r="P320">
        <v>42309</v>
      </c>
      <c r="Q320">
        <v>2400</v>
      </c>
      <c r="R320">
        <v>76829</v>
      </c>
      <c r="S320">
        <v>0</v>
      </c>
      <c r="T320">
        <v>0</v>
      </c>
      <c r="U320">
        <v>61725</v>
      </c>
      <c r="V320">
        <v>15104</v>
      </c>
      <c r="W320">
        <v>15104</v>
      </c>
      <c r="X320">
        <v>0</v>
      </c>
      <c r="Y320">
        <v>0</v>
      </c>
      <c r="Z320">
        <v>269483</v>
      </c>
      <c r="AA320">
        <v>408670</v>
      </c>
      <c r="AB320">
        <v>2032971</v>
      </c>
      <c r="AC320">
        <v>101549</v>
      </c>
      <c r="AD320">
        <v>0</v>
      </c>
      <c r="AE320">
        <v>-1725850</v>
      </c>
      <c r="AF320">
        <v>0</v>
      </c>
      <c r="AG320">
        <v>0</v>
      </c>
      <c r="AH320">
        <v>-1745536</v>
      </c>
      <c r="AI320">
        <v>19686</v>
      </c>
      <c r="AJ320">
        <v>0</v>
      </c>
      <c r="AK320">
        <v>0</v>
      </c>
    </row>
    <row r="321" spans="1:37" x14ac:dyDescent="0.2">
      <c r="A321">
        <v>96777060</v>
      </c>
      <c r="B321">
        <v>200709</v>
      </c>
      <c r="C321">
        <v>28485253</v>
      </c>
      <c r="D321">
        <v>22598375</v>
      </c>
      <c r="E321">
        <v>252392</v>
      </c>
      <c r="F321">
        <v>3426530</v>
      </c>
      <c r="G321">
        <v>10529611</v>
      </c>
      <c r="H321">
        <v>356019</v>
      </c>
      <c r="I321">
        <v>291967</v>
      </c>
      <c r="J321">
        <v>83991</v>
      </c>
      <c r="K321">
        <v>29285</v>
      </c>
      <c r="L321">
        <v>0</v>
      </c>
      <c r="M321">
        <v>0</v>
      </c>
      <c r="N321">
        <v>0</v>
      </c>
      <c r="O321">
        <v>7628580</v>
      </c>
      <c r="P321">
        <v>6802252</v>
      </c>
      <c r="Q321">
        <v>826328</v>
      </c>
      <c r="R321">
        <v>219685</v>
      </c>
      <c r="S321">
        <v>0</v>
      </c>
      <c r="T321">
        <v>0</v>
      </c>
      <c r="U321">
        <v>0</v>
      </c>
      <c r="V321">
        <v>219685</v>
      </c>
      <c r="W321">
        <v>219685</v>
      </c>
      <c r="X321">
        <v>0</v>
      </c>
      <c r="Y321">
        <v>0</v>
      </c>
      <c r="Z321">
        <v>22818060</v>
      </c>
      <c r="AA321">
        <v>5667193</v>
      </c>
      <c r="AB321">
        <v>1637863</v>
      </c>
      <c r="AC321">
        <v>83531</v>
      </c>
      <c r="AD321">
        <v>11785</v>
      </c>
      <c r="AE321">
        <v>3934014</v>
      </c>
      <c r="AF321">
        <v>0</v>
      </c>
      <c r="AG321">
        <v>3160332</v>
      </c>
      <c r="AH321">
        <v>0</v>
      </c>
      <c r="AI321">
        <v>773682</v>
      </c>
      <c r="AJ321">
        <v>0</v>
      </c>
      <c r="AK321">
        <v>0</v>
      </c>
    </row>
    <row r="322" spans="1:37" x14ac:dyDescent="0.2">
      <c r="A322">
        <v>96778070</v>
      </c>
      <c r="B322">
        <v>200709</v>
      </c>
      <c r="C322">
        <v>1948449</v>
      </c>
      <c r="D322">
        <v>1056655</v>
      </c>
      <c r="E322">
        <v>0</v>
      </c>
      <c r="F322">
        <v>24010</v>
      </c>
      <c r="G322">
        <v>0</v>
      </c>
      <c r="H322">
        <v>0</v>
      </c>
      <c r="I322">
        <v>893282</v>
      </c>
      <c r="J322">
        <v>79960</v>
      </c>
      <c r="K322">
        <v>17076</v>
      </c>
      <c r="L322">
        <v>0</v>
      </c>
      <c r="M322">
        <v>0</v>
      </c>
      <c r="N322">
        <v>1154</v>
      </c>
      <c r="O322">
        <v>41173</v>
      </c>
      <c r="P322">
        <v>0</v>
      </c>
      <c r="Q322">
        <v>41173</v>
      </c>
      <c r="R322">
        <v>36954</v>
      </c>
      <c r="S322">
        <v>0</v>
      </c>
      <c r="T322">
        <v>0</v>
      </c>
      <c r="U322">
        <v>0</v>
      </c>
      <c r="V322">
        <v>36954</v>
      </c>
      <c r="W322">
        <v>36954</v>
      </c>
      <c r="X322">
        <v>0</v>
      </c>
      <c r="Y322">
        <v>0</v>
      </c>
      <c r="Z322">
        <v>1093609</v>
      </c>
      <c r="AA322">
        <v>854840</v>
      </c>
      <c r="AB322">
        <v>1411638</v>
      </c>
      <c r="AC322">
        <v>307135</v>
      </c>
      <c r="AD322">
        <v>0</v>
      </c>
      <c r="AE322">
        <v>-863933</v>
      </c>
      <c r="AF322">
        <v>0</v>
      </c>
      <c r="AG322">
        <v>0</v>
      </c>
      <c r="AH322">
        <v>-899241</v>
      </c>
      <c r="AI322">
        <v>35308</v>
      </c>
      <c r="AJ322">
        <v>0</v>
      </c>
      <c r="AK322">
        <v>0</v>
      </c>
    </row>
    <row r="323" spans="1:37" x14ac:dyDescent="0.2">
      <c r="A323">
        <v>96781330</v>
      </c>
      <c r="B323">
        <v>200709</v>
      </c>
      <c r="C323">
        <v>2188532</v>
      </c>
      <c r="D323">
        <v>1256048</v>
      </c>
      <c r="E323">
        <v>1976</v>
      </c>
      <c r="F323">
        <v>50899</v>
      </c>
      <c r="G323">
        <v>0</v>
      </c>
      <c r="H323">
        <v>0</v>
      </c>
      <c r="I323">
        <v>320948</v>
      </c>
      <c r="J323">
        <v>285436</v>
      </c>
      <c r="K323">
        <v>3182</v>
      </c>
      <c r="L323">
        <v>0</v>
      </c>
      <c r="M323">
        <v>0</v>
      </c>
      <c r="N323">
        <v>4100</v>
      </c>
      <c r="O323">
        <v>589507</v>
      </c>
      <c r="P323">
        <v>589507</v>
      </c>
      <c r="Q323">
        <v>0</v>
      </c>
      <c r="R323">
        <v>140095</v>
      </c>
      <c r="S323">
        <v>39392</v>
      </c>
      <c r="T323">
        <v>0</v>
      </c>
      <c r="U323">
        <v>0</v>
      </c>
      <c r="V323">
        <v>100703</v>
      </c>
      <c r="W323">
        <v>100703</v>
      </c>
      <c r="X323">
        <v>0</v>
      </c>
      <c r="Y323">
        <v>0</v>
      </c>
      <c r="Z323">
        <v>1396143</v>
      </c>
      <c r="AA323">
        <v>792389</v>
      </c>
      <c r="AB323">
        <v>400000</v>
      </c>
      <c r="AC323">
        <v>179703</v>
      </c>
      <c r="AD323">
        <v>0</v>
      </c>
      <c r="AE323">
        <v>212686</v>
      </c>
      <c r="AF323">
        <v>0</v>
      </c>
      <c r="AG323">
        <v>189780</v>
      </c>
      <c r="AH323">
        <v>0</v>
      </c>
      <c r="AI323">
        <v>22906</v>
      </c>
      <c r="AJ323">
        <v>0</v>
      </c>
      <c r="AK323">
        <v>0</v>
      </c>
    </row>
    <row r="324" spans="1:37" x14ac:dyDescent="0.2">
      <c r="A324">
        <v>96786870</v>
      </c>
      <c r="B324">
        <v>200709</v>
      </c>
      <c r="C324">
        <v>3990408</v>
      </c>
      <c r="D324">
        <v>3430348</v>
      </c>
      <c r="E324">
        <v>0</v>
      </c>
      <c r="F324">
        <v>0</v>
      </c>
      <c r="G324">
        <v>2327296</v>
      </c>
      <c r="H324">
        <v>0</v>
      </c>
      <c r="I324">
        <v>36382</v>
      </c>
      <c r="J324">
        <v>1954</v>
      </c>
      <c r="K324">
        <v>16304</v>
      </c>
      <c r="L324">
        <v>0</v>
      </c>
      <c r="M324">
        <v>125</v>
      </c>
      <c r="N324">
        <v>0</v>
      </c>
      <c r="O324">
        <v>1048287</v>
      </c>
      <c r="P324">
        <v>1048287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3430348</v>
      </c>
      <c r="AA324">
        <v>560060</v>
      </c>
      <c r="AB324">
        <v>594204</v>
      </c>
      <c r="AC324">
        <v>30304</v>
      </c>
      <c r="AD324">
        <v>0</v>
      </c>
      <c r="AE324">
        <v>-64448</v>
      </c>
      <c r="AF324">
        <v>0</v>
      </c>
      <c r="AG324">
        <v>0</v>
      </c>
      <c r="AH324">
        <v>-68330</v>
      </c>
      <c r="AI324">
        <v>3882</v>
      </c>
      <c r="AJ324">
        <v>0</v>
      </c>
      <c r="AK324">
        <v>0</v>
      </c>
    </row>
    <row r="325" spans="1:37" x14ac:dyDescent="0.2">
      <c r="A325">
        <v>96795510</v>
      </c>
      <c r="B325">
        <v>200709</v>
      </c>
      <c r="C325">
        <v>829305</v>
      </c>
      <c r="D325">
        <v>376600</v>
      </c>
      <c r="E325">
        <v>46070</v>
      </c>
      <c r="F325">
        <v>0</v>
      </c>
      <c r="G325">
        <v>12318</v>
      </c>
      <c r="H325">
        <v>0</v>
      </c>
      <c r="I325">
        <v>239849</v>
      </c>
      <c r="J325">
        <v>25614</v>
      </c>
      <c r="K325">
        <v>4416</v>
      </c>
      <c r="L325">
        <v>0</v>
      </c>
      <c r="M325">
        <v>0</v>
      </c>
      <c r="N325">
        <v>3446</v>
      </c>
      <c r="O325">
        <v>44887</v>
      </c>
      <c r="P325">
        <v>44887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376600</v>
      </c>
      <c r="AA325">
        <v>452705</v>
      </c>
      <c r="AB325">
        <v>402634</v>
      </c>
      <c r="AC325">
        <v>20534</v>
      </c>
      <c r="AD325">
        <v>0</v>
      </c>
      <c r="AE325">
        <v>29537</v>
      </c>
      <c r="AF325">
        <v>0</v>
      </c>
      <c r="AG325">
        <v>11882</v>
      </c>
      <c r="AH325">
        <v>0</v>
      </c>
      <c r="AI325">
        <v>17655</v>
      </c>
      <c r="AJ325">
        <v>0</v>
      </c>
      <c r="AK325">
        <v>0</v>
      </c>
    </row>
    <row r="326" spans="1:37" x14ac:dyDescent="0.2">
      <c r="A326">
        <v>99514870</v>
      </c>
      <c r="B326">
        <v>200709</v>
      </c>
      <c r="C326">
        <v>13341931</v>
      </c>
      <c r="D326">
        <v>12037168</v>
      </c>
      <c r="E326">
        <v>2045173</v>
      </c>
      <c r="F326">
        <v>0</v>
      </c>
      <c r="G326">
        <v>0</v>
      </c>
      <c r="H326">
        <v>0</v>
      </c>
      <c r="I326">
        <v>206183</v>
      </c>
      <c r="J326">
        <v>57022</v>
      </c>
      <c r="K326">
        <v>7470</v>
      </c>
      <c r="L326">
        <v>0</v>
      </c>
      <c r="M326">
        <v>2555</v>
      </c>
      <c r="N326">
        <v>23037</v>
      </c>
      <c r="O326">
        <v>9695728</v>
      </c>
      <c r="P326">
        <v>9695728</v>
      </c>
      <c r="Q326">
        <v>0</v>
      </c>
      <c r="R326">
        <v>2401</v>
      </c>
      <c r="S326">
        <v>0</v>
      </c>
      <c r="T326">
        <v>0</v>
      </c>
      <c r="U326">
        <v>0</v>
      </c>
      <c r="V326">
        <v>2401</v>
      </c>
      <c r="W326">
        <v>2401</v>
      </c>
      <c r="X326">
        <v>0</v>
      </c>
      <c r="Y326">
        <v>0</v>
      </c>
      <c r="Z326">
        <v>12039569</v>
      </c>
      <c r="AA326">
        <v>1302362</v>
      </c>
      <c r="AB326">
        <v>1149039</v>
      </c>
      <c r="AC326">
        <v>58601</v>
      </c>
      <c r="AD326">
        <v>2880</v>
      </c>
      <c r="AE326">
        <v>91842</v>
      </c>
      <c r="AF326">
        <v>0</v>
      </c>
      <c r="AG326">
        <v>0</v>
      </c>
      <c r="AH326">
        <v>-180757</v>
      </c>
      <c r="AI326">
        <v>272599</v>
      </c>
      <c r="AJ326">
        <v>0</v>
      </c>
      <c r="AK326">
        <v>0</v>
      </c>
    </row>
    <row r="327" spans="1:37" x14ac:dyDescent="0.2">
      <c r="A327">
        <v>99594170</v>
      </c>
      <c r="B327">
        <v>200709</v>
      </c>
      <c r="C327">
        <v>237466</v>
      </c>
      <c r="D327">
        <v>5014</v>
      </c>
      <c r="E327">
        <v>0</v>
      </c>
      <c r="F327">
        <v>0</v>
      </c>
      <c r="G327">
        <v>472</v>
      </c>
      <c r="H327">
        <v>0</v>
      </c>
      <c r="I327">
        <v>2718</v>
      </c>
      <c r="J327">
        <v>1824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5014</v>
      </c>
      <c r="AA327">
        <v>232452</v>
      </c>
      <c r="AB327">
        <v>329227</v>
      </c>
      <c r="AC327">
        <v>14349</v>
      </c>
      <c r="AD327">
        <v>62</v>
      </c>
      <c r="AE327">
        <v>-111186</v>
      </c>
      <c r="AF327">
        <v>0</v>
      </c>
      <c r="AG327">
        <v>0</v>
      </c>
      <c r="AH327">
        <v>-72444</v>
      </c>
      <c r="AI327">
        <v>-38742</v>
      </c>
      <c r="AJ327">
        <v>0</v>
      </c>
      <c r="AK327">
        <v>0</v>
      </c>
    </row>
    <row r="328" spans="1:37" x14ac:dyDescent="0.2">
      <c r="A328">
        <v>96538310</v>
      </c>
      <c r="B328">
        <v>200712</v>
      </c>
      <c r="C328">
        <v>10118560</v>
      </c>
      <c r="D328">
        <v>7651318</v>
      </c>
      <c r="E328">
        <v>491804</v>
      </c>
      <c r="F328">
        <v>47523</v>
      </c>
      <c r="G328">
        <v>79448</v>
      </c>
      <c r="H328">
        <v>1101101</v>
      </c>
      <c r="I328">
        <v>175249</v>
      </c>
      <c r="J328">
        <v>64984</v>
      </c>
      <c r="K328">
        <v>11215</v>
      </c>
      <c r="L328">
        <v>6415</v>
      </c>
      <c r="M328">
        <v>279</v>
      </c>
      <c r="N328">
        <v>51673</v>
      </c>
      <c r="O328">
        <v>5621627</v>
      </c>
      <c r="P328">
        <v>5621627</v>
      </c>
      <c r="Q328">
        <v>0</v>
      </c>
      <c r="R328">
        <v>265655</v>
      </c>
      <c r="S328">
        <v>0</v>
      </c>
      <c r="T328">
        <v>0</v>
      </c>
      <c r="U328">
        <v>0</v>
      </c>
      <c r="V328">
        <v>265494</v>
      </c>
      <c r="W328">
        <v>265494</v>
      </c>
      <c r="X328">
        <v>0</v>
      </c>
      <c r="Y328">
        <v>161</v>
      </c>
      <c r="Z328">
        <v>7916973</v>
      </c>
      <c r="AA328">
        <v>2201587</v>
      </c>
      <c r="AB328">
        <v>1666352</v>
      </c>
      <c r="AC328">
        <v>0</v>
      </c>
      <c r="AD328">
        <v>6593</v>
      </c>
      <c r="AE328">
        <v>528642</v>
      </c>
      <c r="AF328">
        <v>0</v>
      </c>
      <c r="AG328">
        <v>306346</v>
      </c>
      <c r="AH328">
        <v>0</v>
      </c>
      <c r="AI328">
        <v>222296</v>
      </c>
      <c r="AJ328">
        <v>0</v>
      </c>
      <c r="AK328">
        <v>0</v>
      </c>
    </row>
    <row r="329" spans="1:37" x14ac:dyDescent="0.2">
      <c r="A329">
        <v>96539080</v>
      </c>
      <c r="B329">
        <v>200712</v>
      </c>
      <c r="C329">
        <v>18065107</v>
      </c>
      <c r="D329">
        <v>15500141</v>
      </c>
      <c r="E329">
        <v>28</v>
      </c>
      <c r="F329">
        <v>10763405</v>
      </c>
      <c r="G329">
        <v>368278</v>
      </c>
      <c r="H329">
        <v>0</v>
      </c>
      <c r="I329">
        <v>1475423</v>
      </c>
      <c r="J329">
        <v>160268</v>
      </c>
      <c r="K329">
        <v>29736</v>
      </c>
      <c r="L329">
        <v>0</v>
      </c>
      <c r="M329">
        <v>0</v>
      </c>
      <c r="N329">
        <v>0</v>
      </c>
      <c r="O329">
        <v>2703003</v>
      </c>
      <c r="P329">
        <v>2703003</v>
      </c>
      <c r="Q329">
        <v>0</v>
      </c>
      <c r="R329">
        <v>382211</v>
      </c>
      <c r="S329">
        <v>0</v>
      </c>
      <c r="T329">
        <v>0</v>
      </c>
      <c r="U329">
        <v>0</v>
      </c>
      <c r="V329">
        <v>382211</v>
      </c>
      <c r="W329">
        <v>382211</v>
      </c>
      <c r="X329">
        <v>0</v>
      </c>
      <c r="Y329">
        <v>0</v>
      </c>
      <c r="Z329">
        <v>15882352</v>
      </c>
      <c r="AA329">
        <v>2182755</v>
      </c>
      <c r="AB329">
        <v>864257</v>
      </c>
      <c r="AC329">
        <v>63955</v>
      </c>
      <c r="AD329">
        <v>0</v>
      </c>
      <c r="AE329">
        <v>1254543</v>
      </c>
      <c r="AF329">
        <v>0</v>
      </c>
      <c r="AG329">
        <v>2291615</v>
      </c>
      <c r="AH329">
        <v>0</v>
      </c>
      <c r="AI329">
        <v>-1037072</v>
      </c>
      <c r="AJ329">
        <v>0</v>
      </c>
      <c r="AK329">
        <v>0</v>
      </c>
    </row>
    <row r="330" spans="1:37" x14ac:dyDescent="0.2">
      <c r="A330">
        <v>96542350</v>
      </c>
      <c r="B330">
        <v>200712</v>
      </c>
      <c r="C330">
        <v>18568152</v>
      </c>
      <c r="D330">
        <v>15243726</v>
      </c>
      <c r="E330">
        <v>0</v>
      </c>
      <c r="F330">
        <v>1405930</v>
      </c>
      <c r="G330">
        <v>1363572</v>
      </c>
      <c r="H330">
        <v>0</v>
      </c>
      <c r="I330">
        <v>735495</v>
      </c>
      <c r="J330">
        <v>82317</v>
      </c>
      <c r="K330">
        <v>36413</v>
      </c>
      <c r="L330">
        <v>0</v>
      </c>
      <c r="M330">
        <v>0</v>
      </c>
      <c r="N330">
        <v>0</v>
      </c>
      <c r="O330">
        <v>11619999</v>
      </c>
      <c r="P330">
        <v>11619999</v>
      </c>
      <c r="Q330">
        <v>0</v>
      </c>
      <c r="R330">
        <v>277302</v>
      </c>
      <c r="S330">
        <v>0</v>
      </c>
      <c r="T330">
        <v>0</v>
      </c>
      <c r="U330">
        <v>0</v>
      </c>
      <c r="V330">
        <v>277302</v>
      </c>
      <c r="W330">
        <v>277302</v>
      </c>
      <c r="X330">
        <v>0</v>
      </c>
      <c r="Y330">
        <v>0</v>
      </c>
      <c r="Z330">
        <v>15521028</v>
      </c>
      <c r="AA330">
        <v>3047124</v>
      </c>
      <c r="AB330">
        <v>2032252</v>
      </c>
      <c r="AC330">
        <v>0</v>
      </c>
      <c r="AD330">
        <v>0</v>
      </c>
      <c r="AE330">
        <v>1014872</v>
      </c>
      <c r="AF330">
        <v>0</v>
      </c>
      <c r="AG330">
        <v>784552</v>
      </c>
      <c r="AH330">
        <v>0</v>
      </c>
      <c r="AI330">
        <v>230320</v>
      </c>
      <c r="AJ330">
        <v>0</v>
      </c>
      <c r="AK330">
        <v>0</v>
      </c>
    </row>
    <row r="331" spans="1:37" x14ac:dyDescent="0.2">
      <c r="A331">
        <v>96546470</v>
      </c>
      <c r="B331">
        <v>200712</v>
      </c>
      <c r="C331">
        <v>12326466</v>
      </c>
      <c r="D331">
        <v>7861397</v>
      </c>
      <c r="E331">
        <v>869299</v>
      </c>
      <c r="F331">
        <v>0</v>
      </c>
      <c r="G331">
        <v>0</v>
      </c>
      <c r="H331">
        <v>1373740</v>
      </c>
      <c r="I331">
        <v>159830</v>
      </c>
      <c r="J331">
        <v>28517</v>
      </c>
      <c r="K331">
        <v>44775</v>
      </c>
      <c r="L331">
        <v>685638</v>
      </c>
      <c r="M331">
        <v>0</v>
      </c>
      <c r="N331">
        <v>0</v>
      </c>
      <c r="O331">
        <v>4699598</v>
      </c>
      <c r="P331">
        <v>4699598</v>
      </c>
      <c r="Q331">
        <v>0</v>
      </c>
      <c r="R331">
        <v>1657192</v>
      </c>
      <c r="S331">
        <v>373180</v>
      </c>
      <c r="T331">
        <v>0</v>
      </c>
      <c r="U331">
        <v>0</v>
      </c>
      <c r="V331">
        <v>1284012</v>
      </c>
      <c r="W331">
        <v>1284012</v>
      </c>
      <c r="X331">
        <v>0</v>
      </c>
      <c r="Y331">
        <v>0</v>
      </c>
      <c r="Z331">
        <v>9518589</v>
      </c>
      <c r="AA331">
        <v>2807877</v>
      </c>
      <c r="AB331">
        <v>2555476</v>
      </c>
      <c r="AC331">
        <v>0</v>
      </c>
      <c r="AD331">
        <v>0</v>
      </c>
      <c r="AE331">
        <v>252401</v>
      </c>
      <c r="AF331">
        <v>0</v>
      </c>
      <c r="AG331">
        <v>152811</v>
      </c>
      <c r="AH331">
        <v>0</v>
      </c>
      <c r="AI331">
        <v>99590</v>
      </c>
      <c r="AJ331">
        <v>0</v>
      </c>
      <c r="AK331">
        <v>0</v>
      </c>
    </row>
    <row r="332" spans="1:37" x14ac:dyDescent="0.2">
      <c r="A332">
        <v>96559030</v>
      </c>
      <c r="B332">
        <v>200712</v>
      </c>
      <c r="C332">
        <v>9166208</v>
      </c>
      <c r="D332">
        <v>7989601</v>
      </c>
      <c r="E332">
        <v>0</v>
      </c>
      <c r="F332">
        <v>503977</v>
      </c>
      <c r="G332">
        <v>20679</v>
      </c>
      <c r="H332">
        <v>0</v>
      </c>
      <c r="I332">
        <v>406369</v>
      </c>
      <c r="J332">
        <v>223145</v>
      </c>
      <c r="K332">
        <v>10045</v>
      </c>
      <c r="L332">
        <v>0</v>
      </c>
      <c r="M332">
        <v>0</v>
      </c>
      <c r="N332">
        <v>0</v>
      </c>
      <c r="O332">
        <v>6825386</v>
      </c>
      <c r="P332">
        <v>6791225</v>
      </c>
      <c r="Q332">
        <v>34161</v>
      </c>
      <c r="R332">
        <v>220965</v>
      </c>
      <c r="S332">
        <v>0</v>
      </c>
      <c r="T332">
        <v>0</v>
      </c>
      <c r="U332">
        <v>0</v>
      </c>
      <c r="V332">
        <v>218474</v>
      </c>
      <c r="W332">
        <v>218474</v>
      </c>
      <c r="X332">
        <v>0</v>
      </c>
      <c r="Y332">
        <v>2491</v>
      </c>
      <c r="Z332">
        <v>8210566</v>
      </c>
      <c r="AA332">
        <v>955642</v>
      </c>
      <c r="AB332">
        <v>974065</v>
      </c>
      <c r="AC332">
        <v>0</v>
      </c>
      <c r="AD332">
        <v>0</v>
      </c>
      <c r="AE332">
        <v>-18423</v>
      </c>
      <c r="AF332">
        <v>0</v>
      </c>
      <c r="AG332">
        <v>258702</v>
      </c>
      <c r="AH332">
        <v>0</v>
      </c>
      <c r="AI332">
        <v>-277125</v>
      </c>
      <c r="AJ332">
        <v>0</v>
      </c>
      <c r="AK332">
        <v>0</v>
      </c>
    </row>
    <row r="333" spans="1:37" x14ac:dyDescent="0.2">
      <c r="A333">
        <v>96598280</v>
      </c>
      <c r="B333">
        <v>200712</v>
      </c>
      <c r="C333">
        <v>2399809</v>
      </c>
      <c r="D333">
        <v>1587871</v>
      </c>
      <c r="E333">
        <v>266722</v>
      </c>
      <c r="F333">
        <v>447966</v>
      </c>
      <c r="G333">
        <v>42922</v>
      </c>
      <c r="H333">
        <v>569576</v>
      </c>
      <c r="I333">
        <v>191367</v>
      </c>
      <c r="J333">
        <v>0</v>
      </c>
      <c r="K333">
        <v>7955</v>
      </c>
      <c r="L333">
        <v>0</v>
      </c>
      <c r="M333">
        <v>0</v>
      </c>
      <c r="N333">
        <v>0</v>
      </c>
      <c r="O333">
        <v>61363</v>
      </c>
      <c r="P333">
        <v>61363</v>
      </c>
      <c r="Q333">
        <v>0</v>
      </c>
      <c r="R333">
        <v>251133</v>
      </c>
      <c r="S333">
        <v>0</v>
      </c>
      <c r="T333">
        <v>0</v>
      </c>
      <c r="U333">
        <v>233426</v>
      </c>
      <c r="V333">
        <v>17707</v>
      </c>
      <c r="W333">
        <v>17707</v>
      </c>
      <c r="X333">
        <v>0</v>
      </c>
      <c r="Y333">
        <v>0</v>
      </c>
      <c r="Z333">
        <v>1839004</v>
      </c>
      <c r="AA333">
        <v>560805</v>
      </c>
      <c r="AB333">
        <v>734802</v>
      </c>
      <c r="AC333">
        <v>98306</v>
      </c>
      <c r="AD333">
        <v>7711</v>
      </c>
      <c r="AE333">
        <v>-280014</v>
      </c>
      <c r="AF333">
        <v>0</v>
      </c>
      <c r="AG333">
        <v>0</v>
      </c>
      <c r="AH333">
        <v>-180718</v>
      </c>
      <c r="AI333">
        <v>-99296</v>
      </c>
      <c r="AJ333">
        <v>0</v>
      </c>
      <c r="AK333">
        <v>0</v>
      </c>
    </row>
    <row r="334" spans="1:37" x14ac:dyDescent="0.2">
      <c r="A334">
        <v>96656420</v>
      </c>
      <c r="B334">
        <v>200712</v>
      </c>
      <c r="C334">
        <v>6385307</v>
      </c>
      <c r="D334">
        <v>3970079</v>
      </c>
      <c r="E334">
        <v>603584</v>
      </c>
      <c r="F334">
        <v>118344</v>
      </c>
      <c r="G334">
        <v>376</v>
      </c>
      <c r="H334">
        <v>0</v>
      </c>
      <c r="I334">
        <v>504579</v>
      </c>
      <c r="J334">
        <v>77667</v>
      </c>
      <c r="K334">
        <v>11812</v>
      </c>
      <c r="L334">
        <v>2185</v>
      </c>
      <c r="M334">
        <v>0</v>
      </c>
      <c r="N334">
        <v>0</v>
      </c>
      <c r="O334">
        <v>2651532</v>
      </c>
      <c r="P334">
        <v>2651532</v>
      </c>
      <c r="Q334">
        <v>0</v>
      </c>
      <c r="R334">
        <v>125311</v>
      </c>
      <c r="S334">
        <v>0</v>
      </c>
      <c r="T334">
        <v>0</v>
      </c>
      <c r="U334">
        <v>0</v>
      </c>
      <c r="V334">
        <v>125311</v>
      </c>
      <c r="W334">
        <v>125311</v>
      </c>
      <c r="X334">
        <v>0</v>
      </c>
      <c r="Y334">
        <v>0</v>
      </c>
      <c r="Z334">
        <v>4095390</v>
      </c>
      <c r="AA334">
        <v>2289917</v>
      </c>
      <c r="AB334">
        <v>474475</v>
      </c>
      <c r="AC334">
        <v>0</v>
      </c>
      <c r="AD334">
        <v>0</v>
      </c>
      <c r="AE334">
        <v>1815442</v>
      </c>
      <c r="AF334">
        <v>0</v>
      </c>
      <c r="AG334">
        <v>1794812</v>
      </c>
      <c r="AH334">
        <v>0</v>
      </c>
      <c r="AI334">
        <v>20630</v>
      </c>
      <c r="AJ334">
        <v>0</v>
      </c>
      <c r="AK334">
        <v>0</v>
      </c>
    </row>
    <row r="335" spans="1:37" x14ac:dyDescent="0.2">
      <c r="A335">
        <v>96722190</v>
      </c>
      <c r="B335">
        <v>200712</v>
      </c>
      <c r="C335">
        <v>1798387</v>
      </c>
      <c r="D335">
        <v>296557</v>
      </c>
      <c r="E335">
        <v>0</v>
      </c>
      <c r="F335">
        <v>0</v>
      </c>
      <c r="G335">
        <v>0</v>
      </c>
      <c r="H335">
        <v>75354</v>
      </c>
      <c r="I335">
        <v>30539</v>
      </c>
      <c r="J335">
        <v>0</v>
      </c>
      <c r="K335">
        <v>993</v>
      </c>
      <c r="L335">
        <v>0</v>
      </c>
      <c r="M335">
        <v>0</v>
      </c>
      <c r="N335">
        <v>0</v>
      </c>
      <c r="O335">
        <v>189671</v>
      </c>
      <c r="P335">
        <v>189671</v>
      </c>
      <c r="Q335">
        <v>0</v>
      </c>
      <c r="R335">
        <v>1214506</v>
      </c>
      <c r="S335">
        <v>0</v>
      </c>
      <c r="T335">
        <v>0</v>
      </c>
      <c r="U335">
        <v>1210286</v>
      </c>
      <c r="V335">
        <v>4220</v>
      </c>
      <c r="W335">
        <v>4220</v>
      </c>
      <c r="X335">
        <v>0</v>
      </c>
      <c r="Y335">
        <v>0</v>
      </c>
      <c r="Z335">
        <v>1511063</v>
      </c>
      <c r="AA335">
        <v>287324</v>
      </c>
      <c r="AB335">
        <v>327378</v>
      </c>
      <c r="AC335">
        <v>0</v>
      </c>
      <c r="AD335">
        <v>1350</v>
      </c>
      <c r="AE335">
        <v>-41404</v>
      </c>
      <c r="AF335">
        <v>0</v>
      </c>
      <c r="AG335">
        <v>0</v>
      </c>
      <c r="AH335">
        <v>-10594</v>
      </c>
      <c r="AI335">
        <v>-30810</v>
      </c>
      <c r="AJ335">
        <v>0</v>
      </c>
      <c r="AK335">
        <v>0</v>
      </c>
    </row>
    <row r="336" spans="1:37" x14ac:dyDescent="0.2">
      <c r="A336">
        <v>96722710</v>
      </c>
      <c r="B336">
        <v>200712</v>
      </c>
      <c r="C336">
        <v>716900</v>
      </c>
      <c r="D336">
        <v>228880</v>
      </c>
      <c r="E336">
        <v>17139</v>
      </c>
      <c r="F336">
        <v>0</v>
      </c>
      <c r="G336">
        <v>3704</v>
      </c>
      <c r="H336">
        <v>107619</v>
      </c>
      <c r="I336">
        <v>23080</v>
      </c>
      <c r="J336">
        <v>6668</v>
      </c>
      <c r="K336">
        <v>1659</v>
      </c>
      <c r="L336">
        <v>0</v>
      </c>
      <c r="M336">
        <v>0</v>
      </c>
      <c r="N336">
        <v>0</v>
      </c>
      <c r="O336">
        <v>69011</v>
      </c>
      <c r="P336">
        <v>64504</v>
      </c>
      <c r="Q336">
        <v>4507</v>
      </c>
      <c r="R336">
        <v>71786</v>
      </c>
      <c r="S336">
        <v>0</v>
      </c>
      <c r="T336">
        <v>0</v>
      </c>
      <c r="U336">
        <v>55115</v>
      </c>
      <c r="V336">
        <v>16671</v>
      </c>
      <c r="W336">
        <v>16671</v>
      </c>
      <c r="X336">
        <v>0</v>
      </c>
      <c r="Y336">
        <v>0</v>
      </c>
      <c r="Z336">
        <v>300666</v>
      </c>
      <c r="AA336">
        <v>416234</v>
      </c>
      <c r="AB336">
        <v>2032971</v>
      </c>
      <c r="AC336">
        <v>147346</v>
      </c>
      <c r="AD336">
        <v>0</v>
      </c>
      <c r="AE336">
        <v>-1764083</v>
      </c>
      <c r="AF336">
        <v>0</v>
      </c>
      <c r="AG336">
        <v>0</v>
      </c>
      <c r="AH336">
        <v>-1783736</v>
      </c>
      <c r="AI336">
        <v>19653</v>
      </c>
      <c r="AJ336">
        <v>0</v>
      </c>
      <c r="AK336">
        <v>0</v>
      </c>
    </row>
    <row r="337" spans="1:37" x14ac:dyDescent="0.2">
      <c r="A337">
        <v>96777060</v>
      </c>
      <c r="B337">
        <v>200712</v>
      </c>
      <c r="C337">
        <v>34430185</v>
      </c>
      <c r="D337">
        <v>28294930</v>
      </c>
      <c r="E337">
        <v>717779</v>
      </c>
      <c r="F337">
        <v>598771</v>
      </c>
      <c r="G337">
        <v>11997405</v>
      </c>
      <c r="H337">
        <v>1107306</v>
      </c>
      <c r="I337">
        <v>252487</v>
      </c>
      <c r="J337">
        <v>66228</v>
      </c>
      <c r="K337">
        <v>71394</v>
      </c>
      <c r="L337">
        <v>0</v>
      </c>
      <c r="M337">
        <v>0</v>
      </c>
      <c r="N337">
        <v>0</v>
      </c>
      <c r="O337">
        <v>13483560</v>
      </c>
      <c r="P337">
        <v>12986741</v>
      </c>
      <c r="Q337">
        <v>496819</v>
      </c>
      <c r="R337">
        <v>225842</v>
      </c>
      <c r="S337">
        <v>0</v>
      </c>
      <c r="T337">
        <v>0</v>
      </c>
      <c r="U337">
        <v>0</v>
      </c>
      <c r="V337">
        <v>225842</v>
      </c>
      <c r="W337">
        <v>225842</v>
      </c>
      <c r="X337">
        <v>0</v>
      </c>
      <c r="Y337">
        <v>0</v>
      </c>
      <c r="Z337">
        <v>28520772</v>
      </c>
      <c r="AA337">
        <v>5909413</v>
      </c>
      <c r="AB337">
        <v>1759066</v>
      </c>
      <c r="AC337">
        <v>0</v>
      </c>
      <c r="AD337">
        <v>12044</v>
      </c>
      <c r="AE337">
        <v>4138303</v>
      </c>
      <c r="AF337">
        <v>0</v>
      </c>
      <c r="AG337">
        <v>3229492</v>
      </c>
      <c r="AH337">
        <v>0</v>
      </c>
      <c r="AI337">
        <v>908811</v>
      </c>
      <c r="AJ337">
        <v>0</v>
      </c>
      <c r="AK337">
        <v>0</v>
      </c>
    </row>
    <row r="338" spans="1:37" x14ac:dyDescent="0.2">
      <c r="A338">
        <v>96778070</v>
      </c>
      <c r="B338">
        <v>200712</v>
      </c>
      <c r="C338">
        <v>2379120</v>
      </c>
      <c r="D338">
        <v>1643627</v>
      </c>
      <c r="E338">
        <v>1</v>
      </c>
      <c r="F338">
        <v>0</v>
      </c>
      <c r="G338">
        <v>25329</v>
      </c>
      <c r="H338">
        <v>0</v>
      </c>
      <c r="I338">
        <v>1524352</v>
      </c>
      <c r="J338">
        <v>75024</v>
      </c>
      <c r="K338">
        <v>17767</v>
      </c>
      <c r="L338">
        <v>0</v>
      </c>
      <c r="M338">
        <v>0</v>
      </c>
      <c r="N338">
        <v>1154</v>
      </c>
      <c r="O338">
        <v>0</v>
      </c>
      <c r="P338">
        <v>0</v>
      </c>
      <c r="Q338">
        <v>0</v>
      </c>
      <c r="R338">
        <v>27338</v>
      </c>
      <c r="S338">
        <v>0</v>
      </c>
      <c r="T338">
        <v>0</v>
      </c>
      <c r="U338">
        <v>0</v>
      </c>
      <c r="V338">
        <v>27338</v>
      </c>
      <c r="W338">
        <v>27338</v>
      </c>
      <c r="X338">
        <v>0</v>
      </c>
      <c r="Y338">
        <v>0</v>
      </c>
      <c r="Z338">
        <v>1670965</v>
      </c>
      <c r="AA338">
        <v>708155</v>
      </c>
      <c r="AB338">
        <v>1756387</v>
      </c>
      <c r="AC338">
        <v>0</v>
      </c>
      <c r="AD338">
        <v>0</v>
      </c>
      <c r="AE338">
        <v>-1048232</v>
      </c>
      <c r="AF338">
        <v>0</v>
      </c>
      <c r="AG338">
        <v>0</v>
      </c>
      <c r="AH338">
        <v>-918920</v>
      </c>
      <c r="AI338">
        <v>-129312</v>
      </c>
      <c r="AJ338">
        <v>0</v>
      </c>
      <c r="AK338">
        <v>0</v>
      </c>
    </row>
    <row r="339" spans="1:37" x14ac:dyDescent="0.2">
      <c r="A339">
        <v>96781330</v>
      </c>
      <c r="B339">
        <v>200712</v>
      </c>
      <c r="C339">
        <v>3005919</v>
      </c>
      <c r="D339">
        <v>2035699</v>
      </c>
      <c r="E339">
        <v>312025</v>
      </c>
      <c r="F339">
        <v>171961</v>
      </c>
      <c r="G339">
        <v>578000</v>
      </c>
      <c r="H339">
        <v>0</v>
      </c>
      <c r="I339">
        <v>157925</v>
      </c>
      <c r="J339">
        <v>289795</v>
      </c>
      <c r="K339">
        <v>3452</v>
      </c>
      <c r="L339">
        <v>0</v>
      </c>
      <c r="M339">
        <v>0</v>
      </c>
      <c r="N339">
        <v>9027</v>
      </c>
      <c r="O339">
        <v>513514</v>
      </c>
      <c r="P339">
        <v>513514</v>
      </c>
      <c r="Q339">
        <v>0</v>
      </c>
      <c r="R339">
        <v>131314</v>
      </c>
      <c r="S339">
        <v>31880</v>
      </c>
      <c r="T339">
        <v>0</v>
      </c>
      <c r="U339">
        <v>0</v>
      </c>
      <c r="V339">
        <v>99434</v>
      </c>
      <c r="W339">
        <v>99434</v>
      </c>
      <c r="X339">
        <v>0</v>
      </c>
      <c r="Y339">
        <v>0</v>
      </c>
      <c r="Z339">
        <v>2167013</v>
      </c>
      <c r="AA339">
        <v>838906</v>
      </c>
      <c r="AB339">
        <v>400000</v>
      </c>
      <c r="AC339">
        <v>192390</v>
      </c>
      <c r="AD339">
        <v>0</v>
      </c>
      <c r="AE339">
        <v>246516</v>
      </c>
      <c r="AF339">
        <v>0</v>
      </c>
      <c r="AG339">
        <v>193928</v>
      </c>
      <c r="AH339">
        <v>0</v>
      </c>
      <c r="AI339">
        <v>52588</v>
      </c>
      <c r="AJ339">
        <v>0</v>
      </c>
      <c r="AK339">
        <v>0</v>
      </c>
    </row>
    <row r="340" spans="1:37" x14ac:dyDescent="0.2">
      <c r="A340">
        <v>96786870</v>
      </c>
      <c r="B340">
        <v>200712</v>
      </c>
      <c r="C340">
        <v>4800340</v>
      </c>
      <c r="D340">
        <v>4226478</v>
      </c>
      <c r="E340">
        <v>0</v>
      </c>
      <c r="F340">
        <v>1072192</v>
      </c>
      <c r="G340">
        <v>2944727</v>
      </c>
      <c r="H340">
        <v>0</v>
      </c>
      <c r="I340">
        <v>185179</v>
      </c>
      <c r="J340">
        <v>2098</v>
      </c>
      <c r="K340">
        <v>22157</v>
      </c>
      <c r="L340">
        <v>0</v>
      </c>
      <c r="M340">
        <v>125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4226478</v>
      </c>
      <c r="AA340">
        <v>573862</v>
      </c>
      <c r="AB340">
        <v>638175</v>
      </c>
      <c r="AC340">
        <v>0</v>
      </c>
      <c r="AD340">
        <v>0</v>
      </c>
      <c r="AE340">
        <v>-64313</v>
      </c>
      <c r="AF340">
        <v>0</v>
      </c>
      <c r="AG340">
        <v>0</v>
      </c>
      <c r="AH340">
        <v>-73386</v>
      </c>
      <c r="AI340">
        <v>9073</v>
      </c>
      <c r="AJ340">
        <v>0</v>
      </c>
      <c r="AK340">
        <v>0</v>
      </c>
    </row>
    <row r="341" spans="1:37" x14ac:dyDescent="0.2">
      <c r="A341">
        <v>96795510</v>
      </c>
      <c r="B341">
        <v>200712</v>
      </c>
      <c r="C341">
        <v>601508</v>
      </c>
      <c r="D341">
        <v>214639</v>
      </c>
      <c r="E341">
        <v>18718</v>
      </c>
      <c r="F341">
        <v>0</v>
      </c>
      <c r="G341">
        <v>11607</v>
      </c>
      <c r="H341">
        <v>0</v>
      </c>
      <c r="I341">
        <v>141864</v>
      </c>
      <c r="J341">
        <v>40319</v>
      </c>
      <c r="K341">
        <v>2131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214639</v>
      </c>
      <c r="AA341">
        <v>386869</v>
      </c>
      <c r="AB341">
        <v>432429</v>
      </c>
      <c r="AC341">
        <v>0</v>
      </c>
      <c r="AD341">
        <v>0</v>
      </c>
      <c r="AE341">
        <v>-45560</v>
      </c>
      <c r="AF341">
        <v>0</v>
      </c>
      <c r="AG341">
        <v>12142</v>
      </c>
      <c r="AH341">
        <v>0</v>
      </c>
      <c r="AI341">
        <v>-57702</v>
      </c>
      <c r="AJ341">
        <v>0</v>
      </c>
      <c r="AK341">
        <v>0</v>
      </c>
    </row>
    <row r="342" spans="1:37" x14ac:dyDescent="0.2">
      <c r="A342">
        <v>99514870</v>
      </c>
      <c r="B342">
        <v>200712</v>
      </c>
      <c r="C342">
        <v>15479311</v>
      </c>
      <c r="D342">
        <v>14061836</v>
      </c>
      <c r="E342">
        <v>3503053</v>
      </c>
      <c r="F342">
        <v>0</v>
      </c>
      <c r="G342">
        <v>0</v>
      </c>
      <c r="H342">
        <v>0</v>
      </c>
      <c r="I342">
        <v>256019</v>
      </c>
      <c r="J342">
        <v>55674</v>
      </c>
      <c r="K342">
        <v>8222</v>
      </c>
      <c r="L342">
        <v>0</v>
      </c>
      <c r="M342">
        <v>65</v>
      </c>
      <c r="N342">
        <v>36200</v>
      </c>
      <c r="O342">
        <v>10202603</v>
      </c>
      <c r="P342">
        <v>10202603</v>
      </c>
      <c r="Q342">
        <v>0</v>
      </c>
      <c r="R342">
        <v>2401</v>
      </c>
      <c r="S342">
        <v>0</v>
      </c>
      <c r="T342">
        <v>0</v>
      </c>
      <c r="U342">
        <v>0</v>
      </c>
      <c r="V342">
        <v>2401</v>
      </c>
      <c r="W342">
        <v>2401</v>
      </c>
      <c r="X342">
        <v>0</v>
      </c>
      <c r="Y342">
        <v>0</v>
      </c>
      <c r="Z342">
        <v>14064237</v>
      </c>
      <c r="AA342">
        <v>1415074</v>
      </c>
      <c r="AB342">
        <v>1234068</v>
      </c>
      <c r="AC342">
        <v>0</v>
      </c>
      <c r="AD342">
        <v>2943</v>
      </c>
      <c r="AE342">
        <v>178063</v>
      </c>
      <c r="AF342">
        <v>0</v>
      </c>
      <c r="AG342">
        <v>0</v>
      </c>
      <c r="AH342">
        <v>-184713</v>
      </c>
      <c r="AI342">
        <v>362776</v>
      </c>
      <c r="AJ342">
        <v>0</v>
      </c>
      <c r="AK342">
        <v>0</v>
      </c>
    </row>
    <row r="343" spans="1:37" x14ac:dyDescent="0.2">
      <c r="A343">
        <v>99594170</v>
      </c>
      <c r="B343">
        <v>200712</v>
      </c>
      <c r="C343">
        <v>241726</v>
      </c>
      <c r="D343">
        <v>27830</v>
      </c>
      <c r="E343">
        <v>0</v>
      </c>
      <c r="F343">
        <v>0</v>
      </c>
      <c r="G343">
        <v>10614</v>
      </c>
      <c r="H343">
        <v>0</v>
      </c>
      <c r="I343">
        <v>14754</v>
      </c>
      <c r="J343">
        <v>2137</v>
      </c>
      <c r="K343">
        <v>325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27830</v>
      </c>
      <c r="AA343">
        <v>213896</v>
      </c>
      <c r="AB343">
        <v>329227</v>
      </c>
      <c r="AC343">
        <v>21863</v>
      </c>
      <c r="AD343">
        <v>62</v>
      </c>
      <c r="AE343">
        <v>-137256</v>
      </c>
      <c r="AF343">
        <v>0</v>
      </c>
      <c r="AG343">
        <v>0</v>
      </c>
      <c r="AH343">
        <v>-74029</v>
      </c>
      <c r="AI343">
        <v>-63227</v>
      </c>
      <c r="AJ343">
        <v>0</v>
      </c>
      <c r="AK343">
        <v>0</v>
      </c>
    </row>
    <row r="344" spans="1:37" x14ac:dyDescent="0.2">
      <c r="A344">
        <v>96538310</v>
      </c>
      <c r="B344">
        <v>200803</v>
      </c>
      <c r="C344">
        <v>10386588</v>
      </c>
      <c r="D344">
        <v>7824976</v>
      </c>
      <c r="E344">
        <v>13348</v>
      </c>
      <c r="F344">
        <v>240105</v>
      </c>
      <c r="G344">
        <v>108520</v>
      </c>
      <c r="H344">
        <v>1557401</v>
      </c>
      <c r="I344">
        <v>236750</v>
      </c>
      <c r="J344">
        <v>22725</v>
      </c>
      <c r="K344">
        <v>10977</v>
      </c>
      <c r="L344">
        <v>8170</v>
      </c>
      <c r="M344">
        <v>113</v>
      </c>
      <c r="N344">
        <v>66124</v>
      </c>
      <c r="O344">
        <v>5560743</v>
      </c>
      <c r="P344">
        <v>5560743</v>
      </c>
      <c r="Q344">
        <v>0</v>
      </c>
      <c r="R344">
        <v>279012</v>
      </c>
      <c r="S344">
        <v>0</v>
      </c>
      <c r="T344">
        <v>0</v>
      </c>
      <c r="U344">
        <v>0</v>
      </c>
      <c r="V344">
        <v>278882</v>
      </c>
      <c r="W344">
        <v>278882</v>
      </c>
      <c r="X344">
        <v>0</v>
      </c>
      <c r="Y344">
        <v>130</v>
      </c>
      <c r="Z344">
        <v>8103988</v>
      </c>
      <c r="AA344">
        <v>2282600</v>
      </c>
      <c r="AB344">
        <v>1679683</v>
      </c>
      <c r="AC344">
        <v>0</v>
      </c>
      <c r="AD344">
        <v>6593</v>
      </c>
      <c r="AE344">
        <v>596324</v>
      </c>
      <c r="AF344">
        <v>0</v>
      </c>
      <c r="AG344">
        <v>532871</v>
      </c>
      <c r="AH344">
        <v>0</v>
      </c>
      <c r="AI344">
        <v>63453</v>
      </c>
      <c r="AJ344">
        <v>0</v>
      </c>
      <c r="AK344">
        <v>0</v>
      </c>
    </row>
    <row r="345" spans="1:37" x14ac:dyDescent="0.2">
      <c r="A345">
        <v>96539080</v>
      </c>
      <c r="B345">
        <v>200803</v>
      </c>
      <c r="C345">
        <v>17971079</v>
      </c>
      <c r="D345">
        <v>15339449</v>
      </c>
      <c r="E345">
        <v>27</v>
      </c>
      <c r="F345">
        <v>10439902</v>
      </c>
      <c r="G345">
        <v>375275</v>
      </c>
      <c r="H345">
        <v>0</v>
      </c>
      <c r="I345">
        <v>2397102</v>
      </c>
      <c r="J345">
        <v>97014</v>
      </c>
      <c r="K345">
        <v>46152</v>
      </c>
      <c r="L345">
        <v>0</v>
      </c>
      <c r="M345">
        <v>0</v>
      </c>
      <c r="N345">
        <v>0</v>
      </c>
      <c r="O345">
        <v>1983977</v>
      </c>
      <c r="P345">
        <v>1983977</v>
      </c>
      <c r="Q345">
        <v>0</v>
      </c>
      <c r="R345">
        <v>383528</v>
      </c>
      <c r="S345">
        <v>0</v>
      </c>
      <c r="T345">
        <v>0</v>
      </c>
      <c r="U345">
        <v>0</v>
      </c>
      <c r="V345">
        <v>383528</v>
      </c>
      <c r="W345">
        <v>383528</v>
      </c>
      <c r="X345">
        <v>0</v>
      </c>
      <c r="Y345">
        <v>0</v>
      </c>
      <c r="Z345">
        <v>15722977</v>
      </c>
      <c r="AA345">
        <v>2248102</v>
      </c>
      <c r="AB345">
        <v>928212</v>
      </c>
      <c r="AC345">
        <v>7426</v>
      </c>
      <c r="AD345">
        <v>0</v>
      </c>
      <c r="AE345">
        <v>1312464</v>
      </c>
      <c r="AF345">
        <v>0</v>
      </c>
      <c r="AG345">
        <v>1264579</v>
      </c>
      <c r="AH345">
        <v>0</v>
      </c>
      <c r="AI345">
        <v>47885</v>
      </c>
      <c r="AJ345">
        <v>0</v>
      </c>
      <c r="AK345">
        <v>0</v>
      </c>
    </row>
    <row r="346" spans="1:37" x14ac:dyDescent="0.2">
      <c r="A346">
        <v>96542350</v>
      </c>
      <c r="B346">
        <v>200803</v>
      </c>
      <c r="C346">
        <v>18338207</v>
      </c>
      <c r="D346">
        <v>14759005</v>
      </c>
      <c r="E346">
        <v>0</v>
      </c>
      <c r="F346">
        <v>3936771</v>
      </c>
      <c r="G346">
        <v>143204</v>
      </c>
      <c r="H346">
        <v>0</v>
      </c>
      <c r="I346">
        <v>739516</v>
      </c>
      <c r="J346">
        <v>48850</v>
      </c>
      <c r="K346">
        <v>18284</v>
      </c>
      <c r="L346">
        <v>0</v>
      </c>
      <c r="M346">
        <v>0</v>
      </c>
      <c r="N346">
        <v>5496</v>
      </c>
      <c r="O346">
        <v>9866884</v>
      </c>
      <c r="P346">
        <v>9866884</v>
      </c>
      <c r="Q346">
        <v>0</v>
      </c>
      <c r="R346">
        <v>301317</v>
      </c>
      <c r="S346">
        <v>0</v>
      </c>
      <c r="T346">
        <v>0</v>
      </c>
      <c r="U346">
        <v>0</v>
      </c>
      <c r="V346">
        <v>301317</v>
      </c>
      <c r="W346">
        <v>301317</v>
      </c>
      <c r="X346">
        <v>0</v>
      </c>
      <c r="Y346">
        <v>0</v>
      </c>
      <c r="Z346">
        <v>15060322</v>
      </c>
      <c r="AA346">
        <v>3277885</v>
      </c>
      <c r="AB346">
        <v>2032252</v>
      </c>
      <c r="AC346">
        <v>16258</v>
      </c>
      <c r="AD346">
        <v>0</v>
      </c>
      <c r="AE346">
        <v>1229375</v>
      </c>
      <c r="AF346">
        <v>0</v>
      </c>
      <c r="AG346">
        <v>1022991</v>
      </c>
      <c r="AH346">
        <v>0</v>
      </c>
      <c r="AI346">
        <v>206384</v>
      </c>
      <c r="AJ346">
        <v>0</v>
      </c>
      <c r="AK346">
        <v>0</v>
      </c>
    </row>
    <row r="347" spans="1:37" x14ac:dyDescent="0.2">
      <c r="A347">
        <v>96546470</v>
      </c>
      <c r="B347">
        <v>200803</v>
      </c>
      <c r="C347">
        <v>10898954</v>
      </c>
      <c r="D347">
        <v>6483463</v>
      </c>
      <c r="E347">
        <v>30482</v>
      </c>
      <c r="F347">
        <v>0</v>
      </c>
      <c r="G347">
        <v>0</v>
      </c>
      <c r="H347">
        <v>1403068</v>
      </c>
      <c r="I347">
        <v>148559</v>
      </c>
      <c r="J347">
        <v>35138</v>
      </c>
      <c r="K347">
        <v>40474</v>
      </c>
      <c r="L347">
        <v>667282</v>
      </c>
      <c r="M347">
        <v>0</v>
      </c>
      <c r="N347">
        <v>0</v>
      </c>
      <c r="O347">
        <v>4158460</v>
      </c>
      <c r="P347">
        <v>4158460</v>
      </c>
      <c r="Q347">
        <v>0</v>
      </c>
      <c r="R347">
        <v>1572686</v>
      </c>
      <c r="S347">
        <v>369148</v>
      </c>
      <c r="T347">
        <v>0</v>
      </c>
      <c r="U347">
        <v>0</v>
      </c>
      <c r="V347">
        <v>1203538</v>
      </c>
      <c r="W347">
        <v>1203538</v>
      </c>
      <c r="X347">
        <v>0</v>
      </c>
      <c r="Y347">
        <v>0</v>
      </c>
      <c r="Z347">
        <v>8056149</v>
      </c>
      <c r="AA347">
        <v>2842805</v>
      </c>
      <c r="AB347">
        <v>2392435</v>
      </c>
      <c r="AC347">
        <v>183484</v>
      </c>
      <c r="AD347">
        <v>0</v>
      </c>
      <c r="AE347">
        <v>266886</v>
      </c>
      <c r="AF347">
        <v>0</v>
      </c>
      <c r="AG347">
        <v>254421</v>
      </c>
      <c r="AH347">
        <v>0</v>
      </c>
      <c r="AI347">
        <v>12465</v>
      </c>
      <c r="AJ347">
        <v>0</v>
      </c>
      <c r="AK347">
        <v>0</v>
      </c>
    </row>
    <row r="348" spans="1:37" x14ac:dyDescent="0.2">
      <c r="A348">
        <v>96559030</v>
      </c>
      <c r="B348">
        <v>200803</v>
      </c>
      <c r="C348">
        <v>7994156</v>
      </c>
      <c r="D348">
        <v>6810804</v>
      </c>
      <c r="E348">
        <v>66</v>
      </c>
      <c r="F348">
        <v>446459</v>
      </c>
      <c r="G348">
        <v>3681</v>
      </c>
      <c r="H348">
        <v>0</v>
      </c>
      <c r="I348">
        <v>325727</v>
      </c>
      <c r="J348">
        <v>200307</v>
      </c>
      <c r="K348">
        <v>15775</v>
      </c>
      <c r="L348">
        <v>0</v>
      </c>
      <c r="M348">
        <v>0</v>
      </c>
      <c r="N348">
        <v>0</v>
      </c>
      <c r="O348">
        <v>5818789</v>
      </c>
      <c r="P348">
        <v>5792849</v>
      </c>
      <c r="Q348">
        <v>25940</v>
      </c>
      <c r="R348">
        <v>215946</v>
      </c>
      <c r="S348">
        <v>0</v>
      </c>
      <c r="T348">
        <v>0</v>
      </c>
      <c r="U348">
        <v>0</v>
      </c>
      <c r="V348">
        <v>212901</v>
      </c>
      <c r="W348">
        <v>212901</v>
      </c>
      <c r="X348">
        <v>0</v>
      </c>
      <c r="Y348">
        <v>3045</v>
      </c>
      <c r="Z348">
        <v>7026750</v>
      </c>
      <c r="AA348">
        <v>967406</v>
      </c>
      <c r="AB348">
        <v>974065</v>
      </c>
      <c r="AC348">
        <v>7793</v>
      </c>
      <c r="AD348">
        <v>0</v>
      </c>
      <c r="AE348">
        <v>-14452</v>
      </c>
      <c r="AF348">
        <v>0</v>
      </c>
      <c r="AG348">
        <v>0</v>
      </c>
      <c r="AH348">
        <v>-18570</v>
      </c>
      <c r="AI348">
        <v>4118</v>
      </c>
      <c r="AJ348">
        <v>0</v>
      </c>
      <c r="AK348">
        <v>0</v>
      </c>
    </row>
    <row r="349" spans="1:37" x14ac:dyDescent="0.2">
      <c r="A349">
        <v>96598280</v>
      </c>
      <c r="B349">
        <v>200803</v>
      </c>
      <c r="C349">
        <v>2486427</v>
      </c>
      <c r="D349">
        <v>1683425</v>
      </c>
      <c r="E349">
        <v>239244</v>
      </c>
      <c r="F349">
        <v>315413</v>
      </c>
      <c r="G349">
        <v>42922</v>
      </c>
      <c r="H349">
        <v>604455</v>
      </c>
      <c r="I349">
        <v>378029</v>
      </c>
      <c r="J349">
        <v>0</v>
      </c>
      <c r="K349">
        <v>9237</v>
      </c>
      <c r="L349">
        <v>0</v>
      </c>
      <c r="M349">
        <v>0</v>
      </c>
      <c r="N349">
        <v>0</v>
      </c>
      <c r="O349">
        <v>94125</v>
      </c>
      <c r="P349">
        <v>94125</v>
      </c>
      <c r="Q349">
        <v>0</v>
      </c>
      <c r="R349">
        <v>253511</v>
      </c>
      <c r="S349">
        <v>0</v>
      </c>
      <c r="T349">
        <v>0</v>
      </c>
      <c r="U349">
        <v>235804</v>
      </c>
      <c r="V349">
        <v>17707</v>
      </c>
      <c r="W349">
        <v>17707</v>
      </c>
      <c r="X349">
        <v>0</v>
      </c>
      <c r="Y349">
        <v>0</v>
      </c>
      <c r="Z349">
        <v>1936936</v>
      </c>
      <c r="AA349">
        <v>549491</v>
      </c>
      <c r="AB349">
        <v>734802</v>
      </c>
      <c r="AC349">
        <v>102792</v>
      </c>
      <c r="AD349">
        <v>7711</v>
      </c>
      <c r="AE349">
        <v>-295814</v>
      </c>
      <c r="AF349">
        <v>0</v>
      </c>
      <c r="AG349">
        <v>0</v>
      </c>
      <c r="AH349">
        <v>-280013</v>
      </c>
      <c r="AI349">
        <v>-15801</v>
      </c>
      <c r="AJ349">
        <v>0</v>
      </c>
      <c r="AK349">
        <v>0</v>
      </c>
    </row>
    <row r="350" spans="1:37" x14ac:dyDescent="0.2">
      <c r="A350">
        <v>96656420</v>
      </c>
      <c r="B350">
        <v>200803</v>
      </c>
      <c r="C350">
        <v>6025518</v>
      </c>
      <c r="D350">
        <v>3593208</v>
      </c>
      <c r="E350">
        <v>603050</v>
      </c>
      <c r="F350">
        <v>92670</v>
      </c>
      <c r="G350">
        <v>0</v>
      </c>
      <c r="H350">
        <v>0</v>
      </c>
      <c r="I350">
        <v>313545</v>
      </c>
      <c r="J350">
        <v>66307</v>
      </c>
      <c r="K350">
        <v>9081</v>
      </c>
      <c r="L350">
        <v>1778</v>
      </c>
      <c r="M350">
        <v>0</v>
      </c>
      <c r="N350">
        <v>0</v>
      </c>
      <c r="O350">
        <v>2506777</v>
      </c>
      <c r="P350">
        <v>2506777</v>
      </c>
      <c r="Q350">
        <v>0</v>
      </c>
      <c r="R350">
        <v>122955</v>
      </c>
      <c r="S350">
        <v>0</v>
      </c>
      <c r="T350">
        <v>0</v>
      </c>
      <c r="U350">
        <v>0</v>
      </c>
      <c r="V350">
        <v>122955</v>
      </c>
      <c r="W350">
        <v>122955</v>
      </c>
      <c r="X350">
        <v>0</v>
      </c>
      <c r="Y350">
        <v>0</v>
      </c>
      <c r="Z350">
        <v>3716163</v>
      </c>
      <c r="AA350">
        <v>2309355</v>
      </c>
      <c r="AB350">
        <v>474475</v>
      </c>
      <c r="AC350">
        <v>3796</v>
      </c>
      <c r="AD350">
        <v>0</v>
      </c>
      <c r="AE350">
        <v>1831084</v>
      </c>
      <c r="AF350">
        <v>0</v>
      </c>
      <c r="AG350">
        <v>1829965</v>
      </c>
      <c r="AH350">
        <v>0</v>
      </c>
      <c r="AI350">
        <v>1119</v>
      </c>
      <c r="AJ350">
        <v>0</v>
      </c>
      <c r="AK350">
        <v>0</v>
      </c>
    </row>
    <row r="351" spans="1:37" x14ac:dyDescent="0.2">
      <c r="A351">
        <v>96722190</v>
      </c>
      <c r="B351">
        <v>200803</v>
      </c>
      <c r="C351">
        <v>1792364</v>
      </c>
      <c r="D351">
        <v>289520</v>
      </c>
      <c r="E351">
        <v>0</v>
      </c>
      <c r="F351">
        <v>0</v>
      </c>
      <c r="G351">
        <v>0</v>
      </c>
      <c r="H351">
        <v>102472</v>
      </c>
      <c r="I351">
        <v>33017</v>
      </c>
      <c r="J351">
        <v>0</v>
      </c>
      <c r="K351">
        <v>190</v>
      </c>
      <c r="L351">
        <v>0</v>
      </c>
      <c r="M351">
        <v>0</v>
      </c>
      <c r="N351">
        <v>0</v>
      </c>
      <c r="O351">
        <v>153841</v>
      </c>
      <c r="P351">
        <v>153841</v>
      </c>
      <c r="Q351">
        <v>0</v>
      </c>
      <c r="R351">
        <v>1231876</v>
      </c>
      <c r="S351">
        <v>0</v>
      </c>
      <c r="T351">
        <v>0</v>
      </c>
      <c r="U351">
        <v>1222779</v>
      </c>
      <c r="V351">
        <v>9097</v>
      </c>
      <c r="W351">
        <v>4251</v>
      </c>
      <c r="X351">
        <v>4846</v>
      </c>
      <c r="Y351">
        <v>0</v>
      </c>
      <c r="Z351">
        <v>1521396</v>
      </c>
      <c r="AA351">
        <v>270968</v>
      </c>
      <c r="AB351">
        <v>329997</v>
      </c>
      <c r="AC351">
        <v>0</v>
      </c>
      <c r="AD351">
        <v>1361</v>
      </c>
      <c r="AE351">
        <v>-60390</v>
      </c>
      <c r="AF351">
        <v>0</v>
      </c>
      <c r="AG351">
        <v>0</v>
      </c>
      <c r="AH351">
        <v>-41736</v>
      </c>
      <c r="AI351">
        <v>-18654</v>
      </c>
      <c r="AJ351">
        <v>0</v>
      </c>
      <c r="AK351">
        <v>0</v>
      </c>
    </row>
    <row r="352" spans="1:37" x14ac:dyDescent="0.2">
      <c r="A352">
        <v>96722710</v>
      </c>
      <c r="B352">
        <v>200803</v>
      </c>
      <c r="C352">
        <v>703535</v>
      </c>
      <c r="D352">
        <v>220026</v>
      </c>
      <c r="E352">
        <v>0</v>
      </c>
      <c r="F352">
        <v>39903</v>
      </c>
      <c r="G352">
        <v>4165</v>
      </c>
      <c r="H352">
        <v>133182</v>
      </c>
      <c r="I352">
        <v>24574</v>
      </c>
      <c r="J352">
        <v>7802</v>
      </c>
      <c r="K352">
        <v>1698</v>
      </c>
      <c r="L352">
        <v>0</v>
      </c>
      <c r="M352">
        <v>0</v>
      </c>
      <c r="N352">
        <v>0</v>
      </c>
      <c r="O352">
        <v>8702</v>
      </c>
      <c r="P352">
        <v>0</v>
      </c>
      <c r="Q352">
        <v>8702</v>
      </c>
      <c r="R352">
        <v>58809</v>
      </c>
      <c r="S352">
        <v>0</v>
      </c>
      <c r="T352">
        <v>0</v>
      </c>
      <c r="U352">
        <v>41642</v>
      </c>
      <c r="V352">
        <v>17167</v>
      </c>
      <c r="W352">
        <v>17167</v>
      </c>
      <c r="X352">
        <v>0</v>
      </c>
      <c r="Y352">
        <v>0</v>
      </c>
      <c r="Z352">
        <v>278835</v>
      </c>
      <c r="AA352">
        <v>424700</v>
      </c>
      <c r="AB352">
        <v>2007087</v>
      </c>
      <c r="AC352">
        <v>190673</v>
      </c>
      <c r="AD352">
        <v>0</v>
      </c>
      <c r="AE352">
        <v>-1773060</v>
      </c>
      <c r="AF352">
        <v>0</v>
      </c>
      <c r="AG352">
        <v>0</v>
      </c>
      <c r="AH352">
        <v>-1778195</v>
      </c>
      <c r="AI352">
        <v>5135</v>
      </c>
      <c r="AJ352">
        <v>0</v>
      </c>
      <c r="AK352">
        <v>0</v>
      </c>
    </row>
    <row r="353" spans="1:37" x14ac:dyDescent="0.2">
      <c r="A353">
        <v>96777060</v>
      </c>
      <c r="B353">
        <v>200803</v>
      </c>
      <c r="C353">
        <v>31840571</v>
      </c>
      <c r="D353">
        <v>25492525</v>
      </c>
      <c r="E353">
        <v>303846</v>
      </c>
      <c r="F353">
        <v>3395840</v>
      </c>
      <c r="G353">
        <v>10776071</v>
      </c>
      <c r="H353">
        <v>775447</v>
      </c>
      <c r="I353">
        <v>487674</v>
      </c>
      <c r="J353">
        <v>56760</v>
      </c>
      <c r="K353">
        <v>49190</v>
      </c>
      <c r="L353">
        <v>0</v>
      </c>
      <c r="M353">
        <v>0</v>
      </c>
      <c r="N353">
        <v>0</v>
      </c>
      <c r="O353">
        <v>9647697</v>
      </c>
      <c r="P353">
        <v>9202155</v>
      </c>
      <c r="Q353">
        <v>445542</v>
      </c>
      <c r="R353">
        <v>231624</v>
      </c>
      <c r="S353">
        <v>0</v>
      </c>
      <c r="T353">
        <v>0</v>
      </c>
      <c r="U353">
        <v>0</v>
      </c>
      <c r="V353">
        <v>231624</v>
      </c>
      <c r="W353">
        <v>231624</v>
      </c>
      <c r="X353">
        <v>0</v>
      </c>
      <c r="Y353">
        <v>0</v>
      </c>
      <c r="Z353">
        <v>25724149</v>
      </c>
      <c r="AA353">
        <v>6116422</v>
      </c>
      <c r="AB353">
        <v>1759066</v>
      </c>
      <c r="AC353">
        <v>14073</v>
      </c>
      <c r="AD353">
        <v>12140</v>
      </c>
      <c r="AE353">
        <v>4331143</v>
      </c>
      <c r="AF353">
        <v>0</v>
      </c>
      <c r="AG353">
        <v>4171410</v>
      </c>
      <c r="AH353">
        <v>0</v>
      </c>
      <c r="AI353">
        <v>159733</v>
      </c>
      <c r="AJ353">
        <v>0</v>
      </c>
      <c r="AK353">
        <v>0</v>
      </c>
    </row>
    <row r="354" spans="1:37" x14ac:dyDescent="0.2">
      <c r="A354">
        <v>96778070</v>
      </c>
      <c r="B354">
        <v>200803</v>
      </c>
      <c r="C354">
        <v>3395848</v>
      </c>
      <c r="D354">
        <v>2646961</v>
      </c>
      <c r="E354">
        <v>1</v>
      </c>
      <c r="F354">
        <v>0</v>
      </c>
      <c r="G354">
        <v>16143</v>
      </c>
      <c r="H354">
        <v>0</v>
      </c>
      <c r="I354">
        <v>2519235</v>
      </c>
      <c r="J354">
        <v>92741</v>
      </c>
      <c r="K354">
        <v>17687</v>
      </c>
      <c r="L354">
        <v>0</v>
      </c>
      <c r="M354">
        <v>0</v>
      </c>
      <c r="N354">
        <v>1154</v>
      </c>
      <c r="O354">
        <v>0</v>
      </c>
      <c r="P354">
        <v>0</v>
      </c>
      <c r="Q354">
        <v>0</v>
      </c>
      <c r="R354">
        <v>17145</v>
      </c>
      <c r="S354">
        <v>0</v>
      </c>
      <c r="T354">
        <v>0</v>
      </c>
      <c r="U354">
        <v>0</v>
      </c>
      <c r="V354">
        <v>17145</v>
      </c>
      <c r="W354">
        <v>17145</v>
      </c>
      <c r="X354">
        <v>0</v>
      </c>
      <c r="Y354">
        <v>0</v>
      </c>
      <c r="Z354">
        <v>2664106</v>
      </c>
      <c r="AA354">
        <v>731742</v>
      </c>
      <c r="AB354">
        <v>1756387</v>
      </c>
      <c r="AC354">
        <v>14050</v>
      </c>
      <c r="AD354">
        <v>0</v>
      </c>
      <c r="AE354">
        <v>-1038695</v>
      </c>
      <c r="AF354">
        <v>0</v>
      </c>
      <c r="AG354">
        <v>0</v>
      </c>
      <c r="AH354">
        <v>-1056618</v>
      </c>
      <c r="AI354">
        <v>17923</v>
      </c>
      <c r="AJ354">
        <v>0</v>
      </c>
      <c r="AK354">
        <v>0</v>
      </c>
    </row>
    <row r="355" spans="1:37" x14ac:dyDescent="0.2">
      <c r="A355">
        <v>96781330</v>
      </c>
      <c r="B355">
        <v>200803</v>
      </c>
      <c r="C355">
        <v>2390979</v>
      </c>
      <c r="D355">
        <v>1407642</v>
      </c>
      <c r="E355">
        <v>268582</v>
      </c>
      <c r="F355">
        <v>116478</v>
      </c>
      <c r="G355">
        <v>316000</v>
      </c>
      <c r="H355">
        <v>0</v>
      </c>
      <c r="I355">
        <v>91813</v>
      </c>
      <c r="J355">
        <v>292592</v>
      </c>
      <c r="K355">
        <v>2933</v>
      </c>
      <c r="L355">
        <v>0</v>
      </c>
      <c r="M355">
        <v>0</v>
      </c>
      <c r="N355">
        <v>11427</v>
      </c>
      <c r="O355">
        <v>307817</v>
      </c>
      <c r="P355">
        <v>307817</v>
      </c>
      <c r="Q355">
        <v>0</v>
      </c>
      <c r="R355">
        <v>129875</v>
      </c>
      <c r="S355">
        <v>32204</v>
      </c>
      <c r="T355">
        <v>0</v>
      </c>
      <c r="U355">
        <v>0</v>
      </c>
      <c r="V355">
        <v>97671</v>
      </c>
      <c r="W355">
        <v>97671</v>
      </c>
      <c r="X355">
        <v>0</v>
      </c>
      <c r="Y355">
        <v>0</v>
      </c>
      <c r="Z355">
        <v>1537517</v>
      </c>
      <c r="AA355">
        <v>853462</v>
      </c>
      <c r="AB355">
        <v>400000</v>
      </c>
      <c r="AC355">
        <v>197129</v>
      </c>
      <c r="AD355">
        <v>0</v>
      </c>
      <c r="AE355">
        <v>256333</v>
      </c>
      <c r="AF355">
        <v>0</v>
      </c>
      <c r="AG355">
        <v>248488</v>
      </c>
      <c r="AH355">
        <v>0</v>
      </c>
      <c r="AI355">
        <v>7845</v>
      </c>
      <c r="AJ355">
        <v>0</v>
      </c>
      <c r="AK355">
        <v>0</v>
      </c>
    </row>
    <row r="356" spans="1:37" x14ac:dyDescent="0.2">
      <c r="A356">
        <v>96786870</v>
      </c>
      <c r="B356">
        <v>200803</v>
      </c>
      <c r="C356">
        <v>6755708</v>
      </c>
      <c r="D356">
        <v>6190077</v>
      </c>
      <c r="E356">
        <v>0</v>
      </c>
      <c r="F356">
        <v>2836582</v>
      </c>
      <c r="G356">
        <v>3194804</v>
      </c>
      <c r="H356">
        <v>0</v>
      </c>
      <c r="I356">
        <v>130811</v>
      </c>
      <c r="J356">
        <v>2098</v>
      </c>
      <c r="K356">
        <v>25657</v>
      </c>
      <c r="L356">
        <v>0</v>
      </c>
      <c r="M356">
        <v>125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6190077</v>
      </c>
      <c r="AA356">
        <v>565631</v>
      </c>
      <c r="AB356">
        <v>638175</v>
      </c>
      <c r="AC356">
        <v>0</v>
      </c>
      <c r="AD356">
        <v>0</v>
      </c>
      <c r="AE356">
        <v>-72544</v>
      </c>
      <c r="AF356">
        <v>0</v>
      </c>
      <c r="AG356">
        <v>9073</v>
      </c>
      <c r="AH356">
        <v>-73386</v>
      </c>
      <c r="AI356">
        <v>-8231</v>
      </c>
      <c r="AJ356">
        <v>0</v>
      </c>
      <c r="AK356">
        <v>0</v>
      </c>
    </row>
    <row r="357" spans="1:37" x14ac:dyDescent="0.2">
      <c r="A357">
        <v>96795510</v>
      </c>
      <c r="B357">
        <v>200803</v>
      </c>
      <c r="C357">
        <v>677881</v>
      </c>
      <c r="D357">
        <v>278767</v>
      </c>
      <c r="E357">
        <v>94078</v>
      </c>
      <c r="F357">
        <v>0</v>
      </c>
      <c r="G357">
        <v>6146</v>
      </c>
      <c r="H357">
        <v>0</v>
      </c>
      <c r="I357">
        <v>133851</v>
      </c>
      <c r="J357">
        <v>33835</v>
      </c>
      <c r="K357">
        <v>1185</v>
      </c>
      <c r="L357">
        <v>0</v>
      </c>
      <c r="M357">
        <v>0</v>
      </c>
      <c r="N357">
        <v>0</v>
      </c>
      <c r="O357">
        <v>9672</v>
      </c>
      <c r="P357">
        <v>9672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278767</v>
      </c>
      <c r="AA357">
        <v>399114</v>
      </c>
      <c r="AB357">
        <v>432429</v>
      </c>
      <c r="AC357">
        <v>3459</v>
      </c>
      <c r="AD357">
        <v>0</v>
      </c>
      <c r="AE357">
        <v>-36774</v>
      </c>
      <c r="AF357">
        <v>0</v>
      </c>
      <c r="AG357">
        <v>0</v>
      </c>
      <c r="AH357">
        <v>-45463</v>
      </c>
      <c r="AI357">
        <v>8689</v>
      </c>
      <c r="AJ357">
        <v>0</v>
      </c>
      <c r="AK357">
        <v>0</v>
      </c>
    </row>
    <row r="358" spans="1:37" x14ac:dyDescent="0.2">
      <c r="A358">
        <v>99514870</v>
      </c>
      <c r="B358">
        <v>200803</v>
      </c>
      <c r="C358">
        <v>15541120</v>
      </c>
      <c r="D358">
        <v>13555696</v>
      </c>
      <c r="E358">
        <v>3423724</v>
      </c>
      <c r="F358">
        <v>0</v>
      </c>
      <c r="G358">
        <v>0</v>
      </c>
      <c r="H358">
        <v>0</v>
      </c>
      <c r="I358">
        <v>293704</v>
      </c>
      <c r="J358">
        <v>46136</v>
      </c>
      <c r="K358">
        <v>11560</v>
      </c>
      <c r="L358">
        <v>0</v>
      </c>
      <c r="M358">
        <v>6839</v>
      </c>
      <c r="N358">
        <v>68751</v>
      </c>
      <c r="O358">
        <v>9704982</v>
      </c>
      <c r="P358">
        <v>9704982</v>
      </c>
      <c r="Q358">
        <v>0</v>
      </c>
      <c r="R358">
        <v>2401</v>
      </c>
      <c r="S358">
        <v>0</v>
      </c>
      <c r="T358">
        <v>0</v>
      </c>
      <c r="U358">
        <v>0</v>
      </c>
      <c r="V358">
        <v>2401</v>
      </c>
      <c r="W358">
        <v>2401</v>
      </c>
      <c r="X358">
        <v>0</v>
      </c>
      <c r="Y358">
        <v>0</v>
      </c>
      <c r="Z358">
        <v>13558097</v>
      </c>
      <c r="AA358">
        <v>1983023</v>
      </c>
      <c r="AB358">
        <v>1633257</v>
      </c>
      <c r="AC358">
        <v>9873</v>
      </c>
      <c r="AD358">
        <v>0</v>
      </c>
      <c r="AE358">
        <v>339893</v>
      </c>
      <c r="AF358">
        <v>0</v>
      </c>
      <c r="AG358">
        <v>179488</v>
      </c>
      <c r="AH358">
        <v>0</v>
      </c>
      <c r="AI358">
        <v>160405</v>
      </c>
      <c r="AJ358">
        <v>0</v>
      </c>
      <c r="AK358">
        <v>0</v>
      </c>
    </row>
    <row r="359" spans="1:37" x14ac:dyDescent="0.2">
      <c r="A359">
        <v>99594170</v>
      </c>
      <c r="B359">
        <v>200803</v>
      </c>
      <c r="C359">
        <v>291834</v>
      </c>
      <c r="D359">
        <v>63832</v>
      </c>
      <c r="E359">
        <v>0</v>
      </c>
      <c r="F359">
        <v>0</v>
      </c>
      <c r="G359">
        <v>250</v>
      </c>
      <c r="H359">
        <v>0</v>
      </c>
      <c r="I359">
        <v>60900</v>
      </c>
      <c r="J359">
        <v>2325</v>
      </c>
      <c r="K359">
        <v>357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63832</v>
      </c>
      <c r="AA359">
        <v>228002</v>
      </c>
      <c r="AB359">
        <v>348059</v>
      </c>
      <c r="AC359">
        <v>24830</v>
      </c>
      <c r="AD359">
        <v>948</v>
      </c>
      <c r="AE359">
        <v>-145835</v>
      </c>
      <c r="AF359">
        <v>0</v>
      </c>
      <c r="AG359">
        <v>0</v>
      </c>
      <c r="AH359">
        <v>-138355</v>
      </c>
      <c r="AI359">
        <v>-7480</v>
      </c>
      <c r="AJ359">
        <v>0</v>
      </c>
      <c r="AK359">
        <v>0</v>
      </c>
    </row>
    <row r="360" spans="1:37" x14ac:dyDescent="0.2">
      <c r="A360">
        <v>96538310</v>
      </c>
      <c r="B360">
        <v>200806</v>
      </c>
      <c r="C360">
        <v>13606920</v>
      </c>
      <c r="D360">
        <v>10906713</v>
      </c>
      <c r="E360">
        <v>708198</v>
      </c>
      <c r="F360">
        <v>446396</v>
      </c>
      <c r="G360">
        <v>100261</v>
      </c>
      <c r="H360">
        <v>1015098</v>
      </c>
      <c r="I360">
        <v>274626</v>
      </c>
      <c r="J360">
        <v>24312</v>
      </c>
      <c r="K360">
        <v>12567</v>
      </c>
      <c r="L360">
        <v>9888</v>
      </c>
      <c r="M360">
        <v>106</v>
      </c>
      <c r="N360">
        <v>28338</v>
      </c>
      <c r="O360">
        <v>8286923</v>
      </c>
      <c r="P360">
        <v>8286923</v>
      </c>
      <c r="Q360">
        <v>0</v>
      </c>
      <c r="R360">
        <v>295329</v>
      </c>
      <c r="S360">
        <v>0</v>
      </c>
      <c r="T360">
        <v>0</v>
      </c>
      <c r="U360">
        <v>0</v>
      </c>
      <c r="V360">
        <v>295260</v>
      </c>
      <c r="W360">
        <v>295260</v>
      </c>
      <c r="X360">
        <v>0</v>
      </c>
      <c r="Y360">
        <v>69</v>
      </c>
      <c r="Z360">
        <v>11202042</v>
      </c>
      <c r="AA360">
        <v>2404878</v>
      </c>
      <c r="AB360">
        <v>1719676</v>
      </c>
      <c r="AC360">
        <v>0</v>
      </c>
      <c r="AD360">
        <v>6593</v>
      </c>
      <c r="AE360">
        <v>678609</v>
      </c>
      <c r="AF360">
        <v>0</v>
      </c>
      <c r="AG360">
        <v>545558</v>
      </c>
      <c r="AH360">
        <v>0</v>
      </c>
      <c r="AI360">
        <v>133051</v>
      </c>
      <c r="AJ360">
        <v>0</v>
      </c>
      <c r="AK360">
        <v>0</v>
      </c>
    </row>
    <row r="361" spans="1:37" x14ac:dyDescent="0.2">
      <c r="A361">
        <v>96539080</v>
      </c>
      <c r="B361">
        <v>200806</v>
      </c>
      <c r="C361">
        <v>19850089</v>
      </c>
      <c r="D361">
        <v>17165996</v>
      </c>
      <c r="E361">
        <v>26</v>
      </c>
      <c r="F361">
        <v>11933119</v>
      </c>
      <c r="G361">
        <v>365853</v>
      </c>
      <c r="H361">
        <v>0</v>
      </c>
      <c r="I361">
        <v>2793603</v>
      </c>
      <c r="J361">
        <v>167401</v>
      </c>
      <c r="K361">
        <v>32404</v>
      </c>
      <c r="L361">
        <v>0</v>
      </c>
      <c r="M361">
        <v>0</v>
      </c>
      <c r="N361">
        <v>0</v>
      </c>
      <c r="O361">
        <v>1873590</v>
      </c>
      <c r="P361">
        <v>1873590</v>
      </c>
      <c r="Q361">
        <v>0</v>
      </c>
      <c r="R361">
        <v>404398</v>
      </c>
      <c r="S361">
        <v>0</v>
      </c>
      <c r="T361">
        <v>0</v>
      </c>
      <c r="U361">
        <v>0</v>
      </c>
      <c r="V361">
        <v>404398</v>
      </c>
      <c r="W361">
        <v>404398</v>
      </c>
      <c r="X361">
        <v>0</v>
      </c>
      <c r="Y361">
        <v>0</v>
      </c>
      <c r="Z361">
        <v>17570394</v>
      </c>
      <c r="AA361">
        <v>2279695</v>
      </c>
      <c r="AB361">
        <v>928212</v>
      </c>
      <c r="AC361">
        <v>29703</v>
      </c>
      <c r="AD361">
        <v>0</v>
      </c>
      <c r="AE361">
        <v>1321780</v>
      </c>
      <c r="AF361">
        <v>0</v>
      </c>
      <c r="AG361">
        <v>1294688</v>
      </c>
      <c r="AH361">
        <v>0</v>
      </c>
      <c r="AI361">
        <v>27092</v>
      </c>
      <c r="AJ361">
        <v>0</v>
      </c>
      <c r="AK361">
        <v>0</v>
      </c>
    </row>
    <row r="362" spans="1:37" x14ac:dyDescent="0.2">
      <c r="A362">
        <v>96542350</v>
      </c>
      <c r="B362">
        <v>200806</v>
      </c>
      <c r="C362">
        <v>20604998</v>
      </c>
      <c r="D362">
        <v>16708977</v>
      </c>
      <c r="E362">
        <v>0</v>
      </c>
      <c r="F362">
        <v>2529368</v>
      </c>
      <c r="G362">
        <v>317233</v>
      </c>
      <c r="H362">
        <v>0</v>
      </c>
      <c r="I362">
        <v>999166</v>
      </c>
      <c r="J362">
        <v>86966</v>
      </c>
      <c r="K362">
        <v>16331</v>
      </c>
      <c r="L362">
        <v>0</v>
      </c>
      <c r="M362">
        <v>0</v>
      </c>
      <c r="N362">
        <v>64879</v>
      </c>
      <c r="O362">
        <v>12695034</v>
      </c>
      <c r="P362">
        <v>12695034</v>
      </c>
      <c r="Q362">
        <v>0</v>
      </c>
      <c r="R362">
        <v>316171</v>
      </c>
      <c r="S362">
        <v>0</v>
      </c>
      <c r="T362">
        <v>0</v>
      </c>
      <c r="U362">
        <v>0</v>
      </c>
      <c r="V362">
        <v>316171</v>
      </c>
      <c r="W362">
        <v>316171</v>
      </c>
      <c r="X362">
        <v>0</v>
      </c>
      <c r="Y362">
        <v>0</v>
      </c>
      <c r="Z362">
        <v>17025148</v>
      </c>
      <c r="AA362">
        <v>3579850</v>
      </c>
      <c r="AB362">
        <v>2032252</v>
      </c>
      <c r="AC362">
        <v>65032</v>
      </c>
      <c r="AD362">
        <v>0</v>
      </c>
      <c r="AE362">
        <v>1482566</v>
      </c>
      <c r="AF362">
        <v>0</v>
      </c>
      <c r="AG362">
        <v>1047348</v>
      </c>
      <c r="AH362">
        <v>0</v>
      </c>
      <c r="AI362">
        <v>435218</v>
      </c>
      <c r="AJ362">
        <v>0</v>
      </c>
      <c r="AK362">
        <v>0</v>
      </c>
    </row>
    <row r="363" spans="1:37" x14ac:dyDescent="0.2">
      <c r="A363">
        <v>96546470</v>
      </c>
      <c r="B363">
        <v>200806</v>
      </c>
      <c r="C363">
        <v>15422166</v>
      </c>
      <c r="D363">
        <v>11130670</v>
      </c>
      <c r="E363">
        <v>2259593</v>
      </c>
      <c r="F363">
        <v>0</v>
      </c>
      <c r="G363">
        <v>0</v>
      </c>
      <c r="H363">
        <v>1257466</v>
      </c>
      <c r="I363">
        <v>249685</v>
      </c>
      <c r="J363">
        <v>52903</v>
      </c>
      <c r="K363">
        <v>15929</v>
      </c>
      <c r="L363">
        <v>659731</v>
      </c>
      <c r="M363">
        <v>0</v>
      </c>
      <c r="N363">
        <v>0</v>
      </c>
      <c r="O363">
        <v>6635363</v>
      </c>
      <c r="P363">
        <v>6635363</v>
      </c>
      <c r="Q363">
        <v>0</v>
      </c>
      <c r="R363">
        <v>1572007</v>
      </c>
      <c r="S363">
        <v>340415</v>
      </c>
      <c r="T363">
        <v>0</v>
      </c>
      <c r="U363">
        <v>0</v>
      </c>
      <c r="V363">
        <v>1231592</v>
      </c>
      <c r="W363">
        <v>1231592</v>
      </c>
      <c r="X363">
        <v>0</v>
      </c>
      <c r="Y363">
        <v>0</v>
      </c>
      <c r="Z363">
        <v>12702677</v>
      </c>
      <c r="AA363">
        <v>2719489</v>
      </c>
      <c r="AB363">
        <v>2555477</v>
      </c>
      <c r="AC363">
        <v>81775</v>
      </c>
      <c r="AD363">
        <v>0</v>
      </c>
      <c r="AE363">
        <v>82237</v>
      </c>
      <c r="AF363">
        <v>0</v>
      </c>
      <c r="AG363">
        <v>260478</v>
      </c>
      <c r="AH363">
        <v>0</v>
      </c>
      <c r="AI363">
        <v>-178241</v>
      </c>
      <c r="AJ363">
        <v>0</v>
      </c>
      <c r="AK363">
        <v>0</v>
      </c>
    </row>
    <row r="364" spans="1:37" x14ac:dyDescent="0.2">
      <c r="A364">
        <v>96559030</v>
      </c>
      <c r="B364">
        <v>200806</v>
      </c>
      <c r="C364">
        <v>9354705</v>
      </c>
      <c r="D364">
        <v>8176070</v>
      </c>
      <c r="E364">
        <v>0</v>
      </c>
      <c r="F364">
        <v>340754</v>
      </c>
      <c r="G364">
        <v>37276</v>
      </c>
      <c r="H364">
        <v>0</v>
      </c>
      <c r="I364">
        <v>314336</v>
      </c>
      <c r="J364">
        <v>234516</v>
      </c>
      <c r="K364">
        <v>13841</v>
      </c>
      <c r="L364">
        <v>0</v>
      </c>
      <c r="M364">
        <v>0</v>
      </c>
      <c r="N364">
        <v>0</v>
      </c>
      <c r="O364">
        <v>7235347</v>
      </c>
      <c r="P364">
        <v>7190768</v>
      </c>
      <c r="Q364">
        <v>44579</v>
      </c>
      <c r="R364">
        <v>225866</v>
      </c>
      <c r="S364">
        <v>0</v>
      </c>
      <c r="T364">
        <v>0</v>
      </c>
      <c r="U364">
        <v>0</v>
      </c>
      <c r="V364">
        <v>222147</v>
      </c>
      <c r="W364">
        <v>222147</v>
      </c>
      <c r="X364">
        <v>0</v>
      </c>
      <c r="Y364">
        <v>3719</v>
      </c>
      <c r="Z364">
        <v>8401936</v>
      </c>
      <c r="AA364">
        <v>952769</v>
      </c>
      <c r="AB364">
        <v>974065</v>
      </c>
      <c r="AC364">
        <v>31170</v>
      </c>
      <c r="AD364">
        <v>0</v>
      </c>
      <c r="AE364">
        <v>-52466</v>
      </c>
      <c r="AF364">
        <v>0</v>
      </c>
      <c r="AG364">
        <v>0</v>
      </c>
      <c r="AH364">
        <v>-19012</v>
      </c>
      <c r="AI364">
        <v>-33454</v>
      </c>
      <c r="AJ364">
        <v>0</v>
      </c>
      <c r="AK364">
        <v>0</v>
      </c>
    </row>
    <row r="365" spans="1:37" x14ac:dyDescent="0.2">
      <c r="A365">
        <v>96598280</v>
      </c>
      <c r="B365">
        <v>200806</v>
      </c>
      <c r="C365">
        <v>2536225</v>
      </c>
      <c r="D365">
        <v>1673489</v>
      </c>
      <c r="E365">
        <v>157938</v>
      </c>
      <c r="F365">
        <v>268321</v>
      </c>
      <c r="G365">
        <v>13224</v>
      </c>
      <c r="H365">
        <v>670231</v>
      </c>
      <c r="I365">
        <v>443940</v>
      </c>
      <c r="J365">
        <v>0</v>
      </c>
      <c r="K365">
        <v>8061</v>
      </c>
      <c r="L365">
        <v>0</v>
      </c>
      <c r="M365">
        <v>0</v>
      </c>
      <c r="N365">
        <v>0</v>
      </c>
      <c r="O365">
        <v>111774</v>
      </c>
      <c r="P365">
        <v>111774</v>
      </c>
      <c r="Q365">
        <v>0</v>
      </c>
      <c r="R365">
        <v>312984</v>
      </c>
      <c r="S365">
        <v>61671</v>
      </c>
      <c r="T365">
        <v>0</v>
      </c>
      <c r="U365">
        <v>233606</v>
      </c>
      <c r="V365">
        <v>17707</v>
      </c>
      <c r="W365">
        <v>17707</v>
      </c>
      <c r="X365">
        <v>0</v>
      </c>
      <c r="Y365">
        <v>0</v>
      </c>
      <c r="Z365">
        <v>1986473</v>
      </c>
      <c r="AA365">
        <v>549752</v>
      </c>
      <c r="AB365">
        <v>734802</v>
      </c>
      <c r="AC365">
        <v>116251</v>
      </c>
      <c r="AD365">
        <v>7711</v>
      </c>
      <c r="AE365">
        <v>-309012</v>
      </c>
      <c r="AF365">
        <v>0</v>
      </c>
      <c r="AG365">
        <v>0</v>
      </c>
      <c r="AH365">
        <v>-280013</v>
      </c>
      <c r="AI365">
        <v>-28999</v>
      </c>
      <c r="AJ365">
        <v>0</v>
      </c>
      <c r="AK365">
        <v>0</v>
      </c>
    </row>
    <row r="366" spans="1:37" x14ac:dyDescent="0.2">
      <c r="A366">
        <v>96656420</v>
      </c>
      <c r="B366">
        <v>200806</v>
      </c>
      <c r="C366">
        <v>6405882</v>
      </c>
      <c r="D366">
        <v>3914969</v>
      </c>
      <c r="E366">
        <v>602340</v>
      </c>
      <c r="F366">
        <v>0</v>
      </c>
      <c r="G366">
        <v>387</v>
      </c>
      <c r="H366">
        <v>0</v>
      </c>
      <c r="I366">
        <v>456014</v>
      </c>
      <c r="J366">
        <v>76697</v>
      </c>
      <c r="K366">
        <v>11963</v>
      </c>
      <c r="L366">
        <v>2931</v>
      </c>
      <c r="M366">
        <v>0</v>
      </c>
      <c r="N366">
        <v>0</v>
      </c>
      <c r="O366">
        <v>2764637</v>
      </c>
      <c r="P366">
        <v>2764637</v>
      </c>
      <c r="Q366">
        <v>0</v>
      </c>
      <c r="R366">
        <v>126978</v>
      </c>
      <c r="S366">
        <v>0</v>
      </c>
      <c r="T366">
        <v>0</v>
      </c>
      <c r="U366">
        <v>0</v>
      </c>
      <c r="V366">
        <v>126978</v>
      </c>
      <c r="W366">
        <v>126978</v>
      </c>
      <c r="X366">
        <v>0</v>
      </c>
      <c r="Y366">
        <v>0</v>
      </c>
      <c r="Z366">
        <v>4041947</v>
      </c>
      <c r="AA366">
        <v>2363935</v>
      </c>
      <c r="AB366">
        <v>474475</v>
      </c>
      <c r="AC366">
        <v>15183</v>
      </c>
      <c r="AD366">
        <v>0</v>
      </c>
      <c r="AE366">
        <v>1874277</v>
      </c>
      <c r="AF366">
        <v>0</v>
      </c>
      <c r="AG366">
        <v>1873536</v>
      </c>
      <c r="AH366">
        <v>0</v>
      </c>
      <c r="AI366">
        <v>741</v>
      </c>
      <c r="AJ366">
        <v>0</v>
      </c>
      <c r="AK366">
        <v>0</v>
      </c>
    </row>
    <row r="367" spans="1:37" x14ac:dyDescent="0.2">
      <c r="A367">
        <v>96722190</v>
      </c>
      <c r="B367">
        <v>200806</v>
      </c>
      <c r="C367">
        <v>1586335</v>
      </c>
      <c r="D367">
        <v>240920</v>
      </c>
      <c r="E367">
        <v>0</v>
      </c>
      <c r="F367">
        <v>0</v>
      </c>
      <c r="G367">
        <v>0</v>
      </c>
      <c r="H367">
        <v>155548</v>
      </c>
      <c r="I367">
        <v>78810</v>
      </c>
      <c r="J367">
        <v>0</v>
      </c>
      <c r="K367">
        <v>286</v>
      </c>
      <c r="L367">
        <v>0</v>
      </c>
      <c r="M367">
        <v>0</v>
      </c>
      <c r="N367">
        <v>0</v>
      </c>
      <c r="O367">
        <v>6276</v>
      </c>
      <c r="P367">
        <v>6133</v>
      </c>
      <c r="Q367">
        <v>143</v>
      </c>
      <c r="R367">
        <v>1094418</v>
      </c>
      <c r="S367">
        <v>0</v>
      </c>
      <c r="T367">
        <v>0</v>
      </c>
      <c r="U367">
        <v>1088834</v>
      </c>
      <c r="V367">
        <v>5584</v>
      </c>
      <c r="W367">
        <v>5584</v>
      </c>
      <c r="X367">
        <v>0</v>
      </c>
      <c r="Y367">
        <v>0</v>
      </c>
      <c r="Z367">
        <v>1335338</v>
      </c>
      <c r="AA367">
        <v>250997</v>
      </c>
      <c r="AB367">
        <v>337854</v>
      </c>
      <c r="AC367">
        <v>0</v>
      </c>
      <c r="AD367">
        <v>1393</v>
      </c>
      <c r="AE367">
        <v>-88250</v>
      </c>
      <c r="AF367">
        <v>0</v>
      </c>
      <c r="AG367">
        <v>0</v>
      </c>
      <c r="AH367">
        <v>-42730</v>
      </c>
      <c r="AI367">
        <v>-45520</v>
      </c>
      <c r="AJ367">
        <v>0</v>
      </c>
      <c r="AK367">
        <v>0</v>
      </c>
    </row>
    <row r="368" spans="1:37" x14ac:dyDescent="0.2">
      <c r="A368">
        <v>96722710</v>
      </c>
      <c r="B368">
        <v>200806</v>
      </c>
      <c r="C368">
        <v>705624</v>
      </c>
      <c r="D368">
        <v>207738</v>
      </c>
      <c r="E368">
        <v>17000</v>
      </c>
      <c r="F368">
        <v>13063</v>
      </c>
      <c r="G368">
        <v>0</v>
      </c>
      <c r="H368">
        <v>130791</v>
      </c>
      <c r="I368">
        <v>24918</v>
      </c>
      <c r="J368">
        <v>8475</v>
      </c>
      <c r="K368">
        <v>2494</v>
      </c>
      <c r="L368">
        <v>0</v>
      </c>
      <c r="M368">
        <v>0</v>
      </c>
      <c r="N368">
        <v>0</v>
      </c>
      <c r="O368">
        <v>10997</v>
      </c>
      <c r="P368">
        <v>0</v>
      </c>
      <c r="Q368">
        <v>10997</v>
      </c>
      <c r="R368">
        <v>45057</v>
      </c>
      <c r="S368">
        <v>0</v>
      </c>
      <c r="T368">
        <v>0</v>
      </c>
      <c r="U368">
        <v>27836</v>
      </c>
      <c r="V368">
        <v>17221</v>
      </c>
      <c r="W368">
        <v>17221</v>
      </c>
      <c r="X368">
        <v>0</v>
      </c>
      <c r="Y368">
        <v>0</v>
      </c>
      <c r="Z368">
        <v>252795</v>
      </c>
      <c r="AA368">
        <v>452829</v>
      </c>
      <c r="AB368">
        <v>2054874</v>
      </c>
      <c r="AC368">
        <v>195213</v>
      </c>
      <c r="AD368">
        <v>0</v>
      </c>
      <c r="AE368">
        <v>-1797258</v>
      </c>
      <c r="AF368">
        <v>0</v>
      </c>
      <c r="AG368">
        <v>0</v>
      </c>
      <c r="AH368">
        <v>-1820533</v>
      </c>
      <c r="AI368">
        <v>23275</v>
      </c>
      <c r="AJ368">
        <v>0</v>
      </c>
      <c r="AK368">
        <v>0</v>
      </c>
    </row>
    <row r="369" spans="1:37" x14ac:dyDescent="0.2">
      <c r="A369">
        <v>96777060</v>
      </c>
      <c r="B369">
        <v>200806</v>
      </c>
      <c r="C369">
        <v>17804430</v>
      </c>
      <c r="D369">
        <v>11208266</v>
      </c>
      <c r="E369">
        <v>8633</v>
      </c>
      <c r="F369">
        <v>615330</v>
      </c>
      <c r="G369">
        <v>4892597</v>
      </c>
      <c r="H369">
        <v>552964</v>
      </c>
      <c r="I369">
        <v>584166</v>
      </c>
      <c r="J369">
        <v>66602</v>
      </c>
      <c r="K369">
        <v>30387</v>
      </c>
      <c r="L369">
        <v>0</v>
      </c>
      <c r="M369">
        <v>0</v>
      </c>
      <c r="N369">
        <v>0</v>
      </c>
      <c r="O369">
        <v>4457587</v>
      </c>
      <c r="P369">
        <v>4181582</v>
      </c>
      <c r="Q369">
        <v>276005</v>
      </c>
      <c r="R369">
        <v>245694</v>
      </c>
      <c r="S369">
        <v>0</v>
      </c>
      <c r="T369">
        <v>0</v>
      </c>
      <c r="U369">
        <v>0</v>
      </c>
      <c r="V369">
        <v>245694</v>
      </c>
      <c r="W369">
        <v>245694</v>
      </c>
      <c r="X369">
        <v>0</v>
      </c>
      <c r="Y369">
        <v>0</v>
      </c>
      <c r="Z369">
        <v>11453960</v>
      </c>
      <c r="AA369">
        <v>6350470</v>
      </c>
      <c r="AB369">
        <v>1759065</v>
      </c>
      <c r="AC369">
        <v>56290</v>
      </c>
      <c r="AD369">
        <v>12429</v>
      </c>
      <c r="AE369">
        <v>4522686</v>
      </c>
      <c r="AF369">
        <v>0</v>
      </c>
      <c r="AG369">
        <v>4270730</v>
      </c>
      <c r="AH369">
        <v>0</v>
      </c>
      <c r="AI369">
        <v>251956</v>
      </c>
      <c r="AJ369">
        <v>0</v>
      </c>
      <c r="AK369">
        <v>0</v>
      </c>
    </row>
    <row r="370" spans="1:37" x14ac:dyDescent="0.2">
      <c r="A370">
        <v>96778070</v>
      </c>
      <c r="B370">
        <v>200806</v>
      </c>
      <c r="C370">
        <v>3360718</v>
      </c>
      <c r="D370">
        <v>2595197</v>
      </c>
      <c r="E370">
        <v>1</v>
      </c>
      <c r="F370">
        <v>1065</v>
      </c>
      <c r="G370">
        <v>25899</v>
      </c>
      <c r="H370">
        <v>0</v>
      </c>
      <c r="I370">
        <v>2479637</v>
      </c>
      <c r="J370">
        <v>71586</v>
      </c>
      <c r="K370">
        <v>17009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20427</v>
      </c>
      <c r="S370">
        <v>0</v>
      </c>
      <c r="T370">
        <v>0</v>
      </c>
      <c r="U370">
        <v>0</v>
      </c>
      <c r="V370">
        <v>20427</v>
      </c>
      <c r="W370">
        <v>20427</v>
      </c>
      <c r="X370">
        <v>0</v>
      </c>
      <c r="Y370">
        <v>0</v>
      </c>
      <c r="Z370">
        <v>2615624</v>
      </c>
      <c r="AA370">
        <v>745094</v>
      </c>
      <c r="AB370">
        <v>1756387</v>
      </c>
      <c r="AC370">
        <v>56204</v>
      </c>
      <c r="AD370">
        <v>0</v>
      </c>
      <c r="AE370">
        <v>-1067497</v>
      </c>
      <c r="AF370">
        <v>0</v>
      </c>
      <c r="AG370">
        <v>0</v>
      </c>
      <c r="AH370">
        <v>-1081775</v>
      </c>
      <c r="AI370">
        <v>14278</v>
      </c>
      <c r="AJ370">
        <v>0</v>
      </c>
      <c r="AK370">
        <v>0</v>
      </c>
    </row>
    <row r="371" spans="1:37" x14ac:dyDescent="0.2">
      <c r="A371">
        <v>96781330</v>
      </c>
      <c r="B371">
        <v>200806</v>
      </c>
      <c r="C371">
        <v>2710757</v>
      </c>
      <c r="D371">
        <v>1740621</v>
      </c>
      <c r="E371">
        <v>449236</v>
      </c>
      <c r="F371">
        <v>265806</v>
      </c>
      <c r="G371">
        <v>254000</v>
      </c>
      <c r="H371">
        <v>0</v>
      </c>
      <c r="I371">
        <v>89806</v>
      </c>
      <c r="J371">
        <v>291216</v>
      </c>
      <c r="K371">
        <v>2992</v>
      </c>
      <c r="L371">
        <v>0</v>
      </c>
      <c r="M371">
        <v>0</v>
      </c>
      <c r="N371">
        <v>0</v>
      </c>
      <c r="O371">
        <v>387565</v>
      </c>
      <c r="P371">
        <v>387565</v>
      </c>
      <c r="Q371">
        <v>0</v>
      </c>
      <c r="R371">
        <v>127853</v>
      </c>
      <c r="S371">
        <v>32904</v>
      </c>
      <c r="T371">
        <v>0</v>
      </c>
      <c r="U371">
        <v>0</v>
      </c>
      <c r="V371">
        <v>94949</v>
      </c>
      <c r="W371">
        <v>94949</v>
      </c>
      <c r="X371">
        <v>0</v>
      </c>
      <c r="Y371">
        <v>0</v>
      </c>
      <c r="Z371">
        <v>1868474</v>
      </c>
      <c r="AA371">
        <v>842283</v>
      </c>
      <c r="AB371">
        <v>400000</v>
      </c>
      <c r="AC371">
        <v>211346</v>
      </c>
      <c r="AD371">
        <v>0</v>
      </c>
      <c r="AE371">
        <v>230937</v>
      </c>
      <c r="AF371">
        <v>254405</v>
      </c>
      <c r="AG371">
        <v>0</v>
      </c>
      <c r="AH371">
        <v>0</v>
      </c>
      <c r="AI371">
        <v>-23468</v>
      </c>
      <c r="AJ371">
        <v>0</v>
      </c>
      <c r="AK371">
        <v>0</v>
      </c>
    </row>
    <row r="372" spans="1:37" x14ac:dyDescent="0.2">
      <c r="A372">
        <v>96786870</v>
      </c>
      <c r="B372">
        <v>200806</v>
      </c>
      <c r="C372">
        <v>6049579</v>
      </c>
      <c r="D372">
        <v>5450343</v>
      </c>
      <c r="E372">
        <v>0</v>
      </c>
      <c r="F372">
        <v>2235717</v>
      </c>
      <c r="G372">
        <v>3006041</v>
      </c>
      <c r="H372">
        <v>0</v>
      </c>
      <c r="I372">
        <v>173667</v>
      </c>
      <c r="J372">
        <v>2098</v>
      </c>
      <c r="K372">
        <v>32695</v>
      </c>
      <c r="L372">
        <v>0</v>
      </c>
      <c r="M372">
        <v>125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5450343</v>
      </c>
      <c r="AA372">
        <v>599236</v>
      </c>
      <c r="AB372">
        <v>638175</v>
      </c>
      <c r="AC372">
        <v>0</v>
      </c>
      <c r="AD372">
        <v>0</v>
      </c>
      <c r="AE372">
        <v>-38939</v>
      </c>
      <c r="AF372">
        <v>0</v>
      </c>
      <c r="AG372">
        <v>0</v>
      </c>
      <c r="AH372">
        <v>-64313</v>
      </c>
      <c r="AI372">
        <v>25374</v>
      </c>
      <c r="AJ372">
        <v>0</v>
      </c>
      <c r="AK372">
        <v>0</v>
      </c>
    </row>
    <row r="373" spans="1:37" x14ac:dyDescent="0.2">
      <c r="A373">
        <v>96795510</v>
      </c>
      <c r="B373">
        <v>200806</v>
      </c>
      <c r="C373">
        <v>795122</v>
      </c>
      <c r="D373">
        <v>360292</v>
      </c>
      <c r="E373">
        <v>106657</v>
      </c>
      <c r="F373">
        <v>0</v>
      </c>
      <c r="G373">
        <v>6900</v>
      </c>
      <c r="H373">
        <v>0</v>
      </c>
      <c r="I373">
        <v>203822</v>
      </c>
      <c r="J373">
        <v>33273</v>
      </c>
      <c r="K373">
        <v>2130</v>
      </c>
      <c r="L373">
        <v>0</v>
      </c>
      <c r="M373">
        <v>0</v>
      </c>
      <c r="N373">
        <v>7510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360292</v>
      </c>
      <c r="AA373">
        <v>434830</v>
      </c>
      <c r="AB373">
        <v>432429</v>
      </c>
      <c r="AC373">
        <v>13838</v>
      </c>
      <c r="AD373">
        <v>0</v>
      </c>
      <c r="AE373">
        <v>-11437</v>
      </c>
      <c r="AF373">
        <v>0</v>
      </c>
      <c r="AG373">
        <v>0</v>
      </c>
      <c r="AH373">
        <v>-47018</v>
      </c>
      <c r="AI373">
        <v>35581</v>
      </c>
      <c r="AJ373">
        <v>0</v>
      </c>
      <c r="AK373">
        <v>0</v>
      </c>
    </row>
    <row r="374" spans="1:37" x14ac:dyDescent="0.2">
      <c r="A374">
        <v>99514870</v>
      </c>
      <c r="B374">
        <v>200806</v>
      </c>
      <c r="C374">
        <v>16204497</v>
      </c>
      <c r="D374">
        <v>13988301</v>
      </c>
      <c r="E374">
        <v>2781963</v>
      </c>
      <c r="F374">
        <v>0</v>
      </c>
      <c r="G374">
        <v>0</v>
      </c>
      <c r="H374">
        <v>0</v>
      </c>
      <c r="I374">
        <v>314491</v>
      </c>
      <c r="J374">
        <v>51140</v>
      </c>
      <c r="K374">
        <v>10437</v>
      </c>
      <c r="L374">
        <v>0</v>
      </c>
      <c r="M374">
        <v>4961</v>
      </c>
      <c r="N374">
        <v>78052</v>
      </c>
      <c r="O374">
        <v>10747257</v>
      </c>
      <c r="P374">
        <v>10747257</v>
      </c>
      <c r="Q374">
        <v>0</v>
      </c>
      <c r="R374">
        <v>2401</v>
      </c>
      <c r="S374">
        <v>0</v>
      </c>
      <c r="T374">
        <v>0</v>
      </c>
      <c r="U374">
        <v>0</v>
      </c>
      <c r="V374">
        <v>2401</v>
      </c>
      <c r="W374">
        <v>2401</v>
      </c>
      <c r="X374">
        <v>0</v>
      </c>
      <c r="Y374">
        <v>0</v>
      </c>
      <c r="Z374">
        <v>13990702</v>
      </c>
      <c r="AA374">
        <v>2213795</v>
      </c>
      <c r="AB374">
        <v>1633257</v>
      </c>
      <c r="AC374">
        <v>49071</v>
      </c>
      <c r="AD374">
        <v>0</v>
      </c>
      <c r="AE374">
        <v>531467</v>
      </c>
      <c r="AF374">
        <v>0</v>
      </c>
      <c r="AG374">
        <v>183761</v>
      </c>
      <c r="AH374">
        <v>0</v>
      </c>
      <c r="AI374">
        <v>347706</v>
      </c>
      <c r="AJ374">
        <v>0</v>
      </c>
      <c r="AK374">
        <v>0</v>
      </c>
    </row>
    <row r="375" spans="1:37" x14ac:dyDescent="0.2">
      <c r="A375">
        <v>99594170</v>
      </c>
      <c r="B375">
        <v>200806</v>
      </c>
      <c r="C375">
        <v>430427</v>
      </c>
      <c r="D375">
        <v>204418</v>
      </c>
      <c r="E375">
        <v>0</v>
      </c>
      <c r="F375">
        <v>0</v>
      </c>
      <c r="G375">
        <v>411</v>
      </c>
      <c r="H375">
        <v>3880</v>
      </c>
      <c r="I375">
        <v>2171</v>
      </c>
      <c r="J375">
        <v>3862</v>
      </c>
      <c r="K375">
        <v>362</v>
      </c>
      <c r="L375">
        <v>0</v>
      </c>
      <c r="M375">
        <v>0</v>
      </c>
      <c r="N375">
        <v>0</v>
      </c>
      <c r="O375">
        <v>193732</v>
      </c>
      <c r="P375">
        <v>193732</v>
      </c>
      <c r="Q375">
        <v>0</v>
      </c>
      <c r="R375">
        <v>429</v>
      </c>
      <c r="S375">
        <v>0</v>
      </c>
      <c r="T375">
        <v>0</v>
      </c>
      <c r="U375">
        <v>0</v>
      </c>
      <c r="V375">
        <v>429</v>
      </c>
      <c r="W375">
        <v>429</v>
      </c>
      <c r="X375">
        <v>0</v>
      </c>
      <c r="Y375">
        <v>0</v>
      </c>
      <c r="Z375">
        <v>204847</v>
      </c>
      <c r="AA375">
        <v>225580</v>
      </c>
      <c r="AB375">
        <v>369984</v>
      </c>
      <c r="AC375">
        <v>11764</v>
      </c>
      <c r="AD375">
        <v>887</v>
      </c>
      <c r="AE375">
        <v>-157055</v>
      </c>
      <c r="AF375">
        <v>0</v>
      </c>
      <c r="AG375">
        <v>0</v>
      </c>
      <c r="AH375">
        <v>-141649</v>
      </c>
      <c r="AI375">
        <v>-15406</v>
      </c>
      <c r="AJ375">
        <v>0</v>
      </c>
      <c r="AK375">
        <v>0</v>
      </c>
    </row>
    <row r="376" spans="1:37" x14ac:dyDescent="0.2">
      <c r="A376">
        <v>96538310</v>
      </c>
      <c r="B376">
        <v>200809</v>
      </c>
      <c r="C376">
        <v>10652345</v>
      </c>
      <c r="D376">
        <v>7784643</v>
      </c>
      <c r="E376">
        <v>0</v>
      </c>
      <c r="F376">
        <v>471060</v>
      </c>
      <c r="G376">
        <v>105401</v>
      </c>
      <c r="H376">
        <v>1231405</v>
      </c>
      <c r="I376">
        <v>195271</v>
      </c>
      <c r="J376">
        <v>27865</v>
      </c>
      <c r="K376">
        <v>14665</v>
      </c>
      <c r="L376">
        <v>7154</v>
      </c>
      <c r="M376">
        <v>69</v>
      </c>
      <c r="N376">
        <v>50313</v>
      </c>
      <c r="O376">
        <v>5681440</v>
      </c>
      <c r="P376">
        <v>5681440</v>
      </c>
      <c r="Q376">
        <v>0</v>
      </c>
      <c r="R376">
        <v>322016</v>
      </c>
      <c r="S376">
        <v>0</v>
      </c>
      <c r="T376">
        <v>0</v>
      </c>
      <c r="U376">
        <v>0</v>
      </c>
      <c r="V376">
        <v>321775</v>
      </c>
      <c r="W376">
        <v>321775</v>
      </c>
      <c r="X376">
        <v>0</v>
      </c>
      <c r="Y376">
        <v>241</v>
      </c>
      <c r="Z376">
        <v>8106659</v>
      </c>
      <c r="AA376">
        <v>2545686</v>
      </c>
      <c r="AB376">
        <v>1781331</v>
      </c>
      <c r="AC376">
        <v>0</v>
      </c>
      <c r="AD376">
        <v>6593</v>
      </c>
      <c r="AE376">
        <v>757762</v>
      </c>
      <c r="AF376">
        <v>0</v>
      </c>
      <c r="AG376">
        <v>565118</v>
      </c>
      <c r="AH376">
        <v>0</v>
      </c>
      <c r="AI376">
        <v>192644</v>
      </c>
      <c r="AJ376">
        <v>0</v>
      </c>
      <c r="AK376">
        <v>0</v>
      </c>
    </row>
    <row r="377" spans="1:37" x14ac:dyDescent="0.2">
      <c r="A377">
        <v>96539080</v>
      </c>
      <c r="B377">
        <v>200809</v>
      </c>
      <c r="C377">
        <v>16782756</v>
      </c>
      <c r="D377">
        <v>13864507</v>
      </c>
      <c r="E377">
        <v>15</v>
      </c>
      <c r="F377">
        <v>8332509</v>
      </c>
      <c r="G377">
        <v>300241</v>
      </c>
      <c r="H377">
        <v>0</v>
      </c>
      <c r="I377">
        <v>2014762</v>
      </c>
      <c r="J377">
        <v>177685</v>
      </c>
      <c r="K377">
        <v>32395</v>
      </c>
      <c r="L377">
        <v>0</v>
      </c>
      <c r="M377">
        <v>0</v>
      </c>
      <c r="N377">
        <v>0</v>
      </c>
      <c r="O377">
        <v>3006900</v>
      </c>
      <c r="P377">
        <v>3006900</v>
      </c>
      <c r="Q377">
        <v>0</v>
      </c>
      <c r="R377">
        <v>420643</v>
      </c>
      <c r="S377">
        <v>0</v>
      </c>
      <c r="T377">
        <v>0</v>
      </c>
      <c r="U377">
        <v>0</v>
      </c>
      <c r="V377">
        <v>420643</v>
      </c>
      <c r="W377">
        <v>420643</v>
      </c>
      <c r="X377">
        <v>0</v>
      </c>
      <c r="Y377">
        <v>0</v>
      </c>
      <c r="Z377">
        <v>14285150</v>
      </c>
      <c r="AA377">
        <v>2497606</v>
      </c>
      <c r="AB377">
        <v>928212</v>
      </c>
      <c r="AC377">
        <v>64047</v>
      </c>
      <c r="AD377">
        <v>0</v>
      </c>
      <c r="AE377">
        <v>1505347</v>
      </c>
      <c r="AF377">
        <v>0</v>
      </c>
      <c r="AG377">
        <v>1341106</v>
      </c>
      <c r="AH377">
        <v>0</v>
      </c>
      <c r="AI377">
        <v>164241</v>
      </c>
      <c r="AJ377">
        <v>0</v>
      </c>
      <c r="AK377">
        <v>0</v>
      </c>
    </row>
    <row r="378" spans="1:37" x14ac:dyDescent="0.2">
      <c r="A378">
        <v>96542350</v>
      </c>
      <c r="B378">
        <v>200809</v>
      </c>
      <c r="C378">
        <v>19583112</v>
      </c>
      <c r="D378">
        <v>15211829</v>
      </c>
      <c r="E378">
        <v>0</v>
      </c>
      <c r="F378">
        <v>1656179</v>
      </c>
      <c r="G378">
        <v>417205</v>
      </c>
      <c r="H378">
        <v>0</v>
      </c>
      <c r="I378">
        <v>843522</v>
      </c>
      <c r="J378">
        <v>44879</v>
      </c>
      <c r="K378">
        <v>17356</v>
      </c>
      <c r="L378">
        <v>0</v>
      </c>
      <c r="M378">
        <v>0</v>
      </c>
      <c r="N378">
        <v>104772</v>
      </c>
      <c r="O378">
        <v>12127916</v>
      </c>
      <c r="P378">
        <v>12127916</v>
      </c>
      <c r="Q378">
        <v>0</v>
      </c>
      <c r="R378">
        <v>322419</v>
      </c>
      <c r="S378">
        <v>0</v>
      </c>
      <c r="T378">
        <v>0</v>
      </c>
      <c r="U378">
        <v>0</v>
      </c>
      <c r="V378">
        <v>322419</v>
      </c>
      <c r="W378">
        <v>322419</v>
      </c>
      <c r="X378">
        <v>0</v>
      </c>
      <c r="Y378">
        <v>0</v>
      </c>
      <c r="Z378">
        <v>15534248</v>
      </c>
      <c r="AA378">
        <v>4048864</v>
      </c>
      <c r="AB378">
        <v>2032252</v>
      </c>
      <c r="AC378">
        <v>140225</v>
      </c>
      <c r="AD378">
        <v>0</v>
      </c>
      <c r="AE378">
        <v>1876387</v>
      </c>
      <c r="AF378">
        <v>0</v>
      </c>
      <c r="AG378">
        <v>1084898</v>
      </c>
      <c r="AH378">
        <v>0</v>
      </c>
      <c r="AI378">
        <v>791489</v>
      </c>
      <c r="AJ378">
        <v>0</v>
      </c>
      <c r="AK378">
        <v>0</v>
      </c>
    </row>
    <row r="379" spans="1:37" x14ac:dyDescent="0.2">
      <c r="A379">
        <v>96546470</v>
      </c>
      <c r="B379">
        <v>200809</v>
      </c>
      <c r="C379">
        <v>11440783</v>
      </c>
      <c r="D379">
        <v>7035843</v>
      </c>
      <c r="E379">
        <v>565184</v>
      </c>
      <c r="F379">
        <v>0</v>
      </c>
      <c r="G379">
        <v>233894</v>
      </c>
      <c r="H379">
        <v>1722921</v>
      </c>
      <c r="I379">
        <v>238889</v>
      </c>
      <c r="J379">
        <v>83689</v>
      </c>
      <c r="K379">
        <v>16054</v>
      </c>
      <c r="L379">
        <v>666788</v>
      </c>
      <c r="M379">
        <v>0</v>
      </c>
      <c r="N379">
        <v>0</v>
      </c>
      <c r="O379">
        <v>3508424</v>
      </c>
      <c r="P379">
        <v>3508424</v>
      </c>
      <c r="Q379">
        <v>0</v>
      </c>
      <c r="R379">
        <v>1646491</v>
      </c>
      <c r="S379">
        <v>344787</v>
      </c>
      <c r="T379">
        <v>0</v>
      </c>
      <c r="U379">
        <v>0</v>
      </c>
      <c r="V379">
        <v>1301704</v>
      </c>
      <c r="W379">
        <v>1301704</v>
      </c>
      <c r="X379">
        <v>0</v>
      </c>
      <c r="Y379">
        <v>0</v>
      </c>
      <c r="Z379">
        <v>8682334</v>
      </c>
      <c r="AA379">
        <v>2758449</v>
      </c>
      <c r="AB379">
        <v>2555477</v>
      </c>
      <c r="AC379">
        <v>176328</v>
      </c>
      <c r="AD379">
        <v>0</v>
      </c>
      <c r="AE379">
        <v>26644</v>
      </c>
      <c r="AF379">
        <v>269817</v>
      </c>
      <c r="AG379">
        <v>0</v>
      </c>
      <c r="AH379">
        <v>0</v>
      </c>
      <c r="AI379">
        <v>-243173</v>
      </c>
      <c r="AJ379">
        <v>0</v>
      </c>
      <c r="AK379">
        <v>0</v>
      </c>
    </row>
    <row r="380" spans="1:37" x14ac:dyDescent="0.2">
      <c r="A380">
        <v>96559030</v>
      </c>
      <c r="B380">
        <v>200809</v>
      </c>
      <c r="C380">
        <v>8164233</v>
      </c>
      <c r="D380">
        <v>7066343</v>
      </c>
      <c r="E380">
        <v>1467399</v>
      </c>
      <c r="F380">
        <v>263484</v>
      </c>
      <c r="G380">
        <v>45352</v>
      </c>
      <c r="H380">
        <v>0</v>
      </c>
      <c r="I380">
        <v>145828</v>
      </c>
      <c r="J380">
        <v>207832</v>
      </c>
      <c r="K380">
        <v>14857</v>
      </c>
      <c r="L380">
        <v>0</v>
      </c>
      <c r="M380">
        <v>0</v>
      </c>
      <c r="N380">
        <v>0</v>
      </c>
      <c r="O380">
        <v>4921591</v>
      </c>
      <c r="P380">
        <v>4874700</v>
      </c>
      <c r="Q380">
        <v>46891</v>
      </c>
      <c r="R380">
        <v>228834</v>
      </c>
      <c r="S380">
        <v>0</v>
      </c>
      <c r="T380">
        <v>0</v>
      </c>
      <c r="U380">
        <v>0</v>
      </c>
      <c r="V380">
        <v>225287</v>
      </c>
      <c r="W380">
        <v>225287</v>
      </c>
      <c r="X380">
        <v>0</v>
      </c>
      <c r="Y380">
        <v>3547</v>
      </c>
      <c r="Z380">
        <v>7295177</v>
      </c>
      <c r="AA380">
        <v>869056</v>
      </c>
      <c r="AB380">
        <v>974065</v>
      </c>
      <c r="AC380">
        <v>67211</v>
      </c>
      <c r="AD380">
        <v>0</v>
      </c>
      <c r="AE380">
        <v>-172220</v>
      </c>
      <c r="AF380">
        <v>0</v>
      </c>
      <c r="AG380">
        <v>0</v>
      </c>
      <c r="AH380">
        <v>-19694</v>
      </c>
      <c r="AI380">
        <v>-152526</v>
      </c>
      <c r="AJ380">
        <v>0</v>
      </c>
      <c r="AK380">
        <v>0</v>
      </c>
    </row>
    <row r="381" spans="1:37" x14ac:dyDescent="0.2">
      <c r="A381">
        <v>96598280</v>
      </c>
      <c r="B381">
        <v>200809</v>
      </c>
      <c r="C381">
        <v>2443822</v>
      </c>
      <c r="D381">
        <v>1560331</v>
      </c>
      <c r="E381">
        <v>136745</v>
      </c>
      <c r="F381">
        <v>343224</v>
      </c>
      <c r="G381">
        <v>0</v>
      </c>
      <c r="H381">
        <v>557993</v>
      </c>
      <c r="I381">
        <v>410845</v>
      </c>
      <c r="J381">
        <v>0</v>
      </c>
      <c r="K381">
        <v>8011</v>
      </c>
      <c r="L381">
        <v>0</v>
      </c>
      <c r="M381">
        <v>0</v>
      </c>
      <c r="N381">
        <v>0</v>
      </c>
      <c r="O381">
        <v>103513</v>
      </c>
      <c r="P381">
        <v>103513</v>
      </c>
      <c r="Q381">
        <v>0</v>
      </c>
      <c r="R381">
        <v>323713</v>
      </c>
      <c r="S381">
        <v>63915</v>
      </c>
      <c r="T381">
        <v>0</v>
      </c>
      <c r="U381">
        <v>242091</v>
      </c>
      <c r="V381">
        <v>17707</v>
      </c>
      <c r="W381">
        <v>17707</v>
      </c>
      <c r="X381">
        <v>0</v>
      </c>
      <c r="Y381">
        <v>0</v>
      </c>
      <c r="Z381">
        <v>1884044</v>
      </c>
      <c r="AA381">
        <v>559778</v>
      </c>
      <c r="AB381">
        <v>734802</v>
      </c>
      <c r="AC381">
        <v>137001</v>
      </c>
      <c r="AD381">
        <v>7711</v>
      </c>
      <c r="AE381">
        <v>-319736</v>
      </c>
      <c r="AF381">
        <v>0</v>
      </c>
      <c r="AG381">
        <v>0</v>
      </c>
      <c r="AH381">
        <v>-280013</v>
      </c>
      <c r="AI381">
        <v>-39723</v>
      </c>
      <c r="AJ381">
        <v>0</v>
      </c>
      <c r="AK381">
        <v>0</v>
      </c>
    </row>
    <row r="382" spans="1:37" x14ac:dyDescent="0.2">
      <c r="A382">
        <v>96656420</v>
      </c>
      <c r="B382">
        <v>200809</v>
      </c>
      <c r="C382">
        <v>5765248</v>
      </c>
      <c r="D382">
        <v>3222550</v>
      </c>
      <c r="E382">
        <v>300324</v>
      </c>
      <c r="F382">
        <v>294026</v>
      </c>
      <c r="G382">
        <v>0</v>
      </c>
      <c r="H382">
        <v>0</v>
      </c>
      <c r="I382">
        <v>157534</v>
      </c>
      <c r="J382">
        <v>83327</v>
      </c>
      <c r="K382">
        <v>13542</v>
      </c>
      <c r="L382">
        <v>1338</v>
      </c>
      <c r="M382">
        <v>0</v>
      </c>
      <c r="N382">
        <v>0</v>
      </c>
      <c r="O382">
        <v>2372459</v>
      </c>
      <c r="P382">
        <v>2372459</v>
      </c>
      <c r="Q382">
        <v>0</v>
      </c>
      <c r="R382">
        <v>127879</v>
      </c>
      <c r="S382">
        <v>0</v>
      </c>
      <c r="T382">
        <v>0</v>
      </c>
      <c r="U382">
        <v>0</v>
      </c>
      <c r="V382">
        <v>127879</v>
      </c>
      <c r="W382">
        <v>127879</v>
      </c>
      <c r="X382">
        <v>0</v>
      </c>
      <c r="Y382">
        <v>0</v>
      </c>
      <c r="Z382">
        <v>3350429</v>
      </c>
      <c r="AA382">
        <v>2414819</v>
      </c>
      <c r="AB382">
        <v>474475</v>
      </c>
      <c r="AC382">
        <v>32739</v>
      </c>
      <c r="AD382">
        <v>0</v>
      </c>
      <c r="AE382">
        <v>1907605</v>
      </c>
      <c r="AF382">
        <v>0</v>
      </c>
      <c r="AG382">
        <v>1940707</v>
      </c>
      <c r="AH382">
        <v>0</v>
      </c>
      <c r="AI382">
        <v>-33102</v>
      </c>
      <c r="AJ382">
        <v>0</v>
      </c>
      <c r="AK382">
        <v>0</v>
      </c>
    </row>
    <row r="383" spans="1:37" x14ac:dyDescent="0.2">
      <c r="A383">
        <v>96722190</v>
      </c>
      <c r="B383">
        <v>200809</v>
      </c>
      <c r="C383">
        <v>1750205</v>
      </c>
      <c r="D383">
        <v>282254</v>
      </c>
      <c r="E383">
        <v>0</v>
      </c>
      <c r="F383">
        <v>0</v>
      </c>
      <c r="G383">
        <v>89542</v>
      </c>
      <c r="H383">
        <v>0</v>
      </c>
      <c r="I383">
        <v>123306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69406</v>
      </c>
      <c r="P383">
        <v>69406</v>
      </c>
      <c r="Q383">
        <v>0</v>
      </c>
      <c r="R383">
        <v>1229306</v>
      </c>
      <c r="S383">
        <v>0</v>
      </c>
      <c r="T383">
        <v>0</v>
      </c>
      <c r="U383">
        <v>1217287</v>
      </c>
      <c r="V383">
        <v>12019</v>
      </c>
      <c r="W383">
        <v>4235</v>
      </c>
      <c r="X383">
        <v>7784</v>
      </c>
      <c r="Y383">
        <v>0</v>
      </c>
      <c r="Z383">
        <v>1511560</v>
      </c>
      <c r="AA383">
        <v>238645</v>
      </c>
      <c r="AB383">
        <v>349967</v>
      </c>
      <c r="AC383">
        <v>0</v>
      </c>
      <c r="AD383">
        <v>0</v>
      </c>
      <c r="AE383">
        <v>-111322</v>
      </c>
      <c r="AF383">
        <v>1443</v>
      </c>
      <c r="AG383">
        <v>0</v>
      </c>
      <c r="AH383">
        <v>-44262</v>
      </c>
      <c r="AI383">
        <v>-68503</v>
      </c>
      <c r="AJ383">
        <v>0</v>
      </c>
      <c r="AK383">
        <v>0</v>
      </c>
    </row>
    <row r="384" spans="1:37" x14ac:dyDescent="0.2">
      <c r="A384">
        <v>96722710</v>
      </c>
      <c r="B384">
        <v>200809</v>
      </c>
      <c r="C384">
        <v>704751</v>
      </c>
      <c r="D384">
        <v>189757</v>
      </c>
      <c r="E384">
        <v>6348</v>
      </c>
      <c r="F384">
        <v>0</v>
      </c>
      <c r="G384">
        <v>8419</v>
      </c>
      <c r="H384">
        <v>129965</v>
      </c>
      <c r="I384">
        <v>23158</v>
      </c>
      <c r="J384">
        <v>8848</v>
      </c>
      <c r="K384">
        <v>1778</v>
      </c>
      <c r="L384">
        <v>0</v>
      </c>
      <c r="M384">
        <v>0</v>
      </c>
      <c r="N384">
        <v>0</v>
      </c>
      <c r="O384">
        <v>11241</v>
      </c>
      <c r="P384">
        <v>0</v>
      </c>
      <c r="Q384">
        <v>11241</v>
      </c>
      <c r="R384">
        <v>46676</v>
      </c>
      <c r="S384">
        <v>0</v>
      </c>
      <c r="T384">
        <v>0</v>
      </c>
      <c r="U384">
        <v>29457</v>
      </c>
      <c r="V384">
        <v>17219</v>
      </c>
      <c r="W384">
        <v>17219</v>
      </c>
      <c r="X384">
        <v>0</v>
      </c>
      <c r="Y384">
        <v>0</v>
      </c>
      <c r="Z384">
        <v>236433</v>
      </c>
      <c r="AA384">
        <v>468318</v>
      </c>
      <c r="AB384">
        <v>2138634</v>
      </c>
      <c r="AC384">
        <v>203170</v>
      </c>
      <c r="AD384">
        <v>0</v>
      </c>
      <c r="AE384">
        <v>-1873486</v>
      </c>
      <c r="AF384">
        <v>0</v>
      </c>
      <c r="AG384">
        <v>0</v>
      </c>
      <c r="AH384">
        <v>-1885804</v>
      </c>
      <c r="AI384">
        <v>12318</v>
      </c>
      <c r="AJ384">
        <v>0</v>
      </c>
      <c r="AK384">
        <v>0</v>
      </c>
    </row>
    <row r="385" spans="1:37" x14ac:dyDescent="0.2">
      <c r="A385">
        <v>96777060</v>
      </c>
      <c r="B385">
        <v>200809</v>
      </c>
      <c r="C385">
        <v>9848748</v>
      </c>
      <c r="D385">
        <v>3024884</v>
      </c>
      <c r="E385">
        <v>0</v>
      </c>
      <c r="F385">
        <v>461925</v>
      </c>
      <c r="G385">
        <v>667567</v>
      </c>
      <c r="H385">
        <v>481651</v>
      </c>
      <c r="I385">
        <v>575801</v>
      </c>
      <c r="J385">
        <v>69777</v>
      </c>
      <c r="K385">
        <v>17861</v>
      </c>
      <c r="L385">
        <v>0</v>
      </c>
      <c r="M385">
        <v>0</v>
      </c>
      <c r="N385">
        <v>0</v>
      </c>
      <c r="O385">
        <v>750302</v>
      </c>
      <c r="P385">
        <v>564827</v>
      </c>
      <c r="Q385">
        <v>185475</v>
      </c>
      <c r="R385">
        <v>237921</v>
      </c>
      <c r="S385">
        <v>0</v>
      </c>
      <c r="T385">
        <v>0</v>
      </c>
      <c r="U385">
        <v>0</v>
      </c>
      <c r="V385">
        <v>237921</v>
      </c>
      <c r="W385">
        <v>237921</v>
      </c>
      <c r="X385">
        <v>0</v>
      </c>
      <c r="Y385">
        <v>0</v>
      </c>
      <c r="Z385">
        <v>3262805</v>
      </c>
      <c r="AA385">
        <v>6585943</v>
      </c>
      <c r="AB385">
        <v>1759065</v>
      </c>
      <c r="AC385">
        <v>121375</v>
      </c>
      <c r="AD385">
        <v>12875</v>
      </c>
      <c r="AE385">
        <v>4692628</v>
      </c>
      <c r="AF385">
        <v>0</v>
      </c>
      <c r="AG385">
        <v>4423847</v>
      </c>
      <c r="AH385">
        <v>0</v>
      </c>
      <c r="AI385">
        <v>268781</v>
      </c>
      <c r="AJ385">
        <v>0</v>
      </c>
      <c r="AK385">
        <v>0</v>
      </c>
    </row>
    <row r="386" spans="1:37" x14ac:dyDescent="0.2">
      <c r="A386">
        <v>96778070</v>
      </c>
      <c r="B386">
        <v>200809</v>
      </c>
      <c r="C386">
        <v>3533323</v>
      </c>
      <c r="D386">
        <v>2746079</v>
      </c>
      <c r="E386">
        <v>1</v>
      </c>
      <c r="F386">
        <v>0</v>
      </c>
      <c r="G386">
        <v>48360</v>
      </c>
      <c r="H386">
        <v>0</v>
      </c>
      <c r="I386">
        <v>2600711</v>
      </c>
      <c r="J386">
        <v>80537</v>
      </c>
      <c r="K386">
        <v>15316</v>
      </c>
      <c r="L386">
        <v>0</v>
      </c>
      <c r="M386">
        <v>0</v>
      </c>
      <c r="N386">
        <v>1154</v>
      </c>
      <c r="O386">
        <v>0</v>
      </c>
      <c r="P386">
        <v>0</v>
      </c>
      <c r="Q386">
        <v>0</v>
      </c>
      <c r="R386">
        <v>18824</v>
      </c>
      <c r="S386">
        <v>0</v>
      </c>
      <c r="T386">
        <v>0</v>
      </c>
      <c r="U386">
        <v>0</v>
      </c>
      <c r="V386">
        <v>18824</v>
      </c>
      <c r="W386">
        <v>18824</v>
      </c>
      <c r="X386">
        <v>0</v>
      </c>
      <c r="Y386">
        <v>0</v>
      </c>
      <c r="Z386">
        <v>2764903</v>
      </c>
      <c r="AA386">
        <v>768420</v>
      </c>
      <c r="AB386">
        <v>1756387</v>
      </c>
      <c r="AC386">
        <v>121191</v>
      </c>
      <c r="AD386">
        <v>0</v>
      </c>
      <c r="AE386">
        <v>-1109158</v>
      </c>
      <c r="AF386">
        <v>0</v>
      </c>
      <c r="AG386">
        <v>0</v>
      </c>
      <c r="AH386">
        <v>-1120560</v>
      </c>
      <c r="AI386">
        <v>11402</v>
      </c>
      <c r="AJ386">
        <v>0</v>
      </c>
      <c r="AK386">
        <v>0</v>
      </c>
    </row>
    <row r="387" spans="1:37" x14ac:dyDescent="0.2">
      <c r="A387">
        <v>96781330</v>
      </c>
      <c r="B387">
        <v>200809</v>
      </c>
      <c r="C387">
        <v>2921527</v>
      </c>
      <c r="D387">
        <v>1920416</v>
      </c>
      <c r="E387">
        <v>331716</v>
      </c>
      <c r="F387">
        <v>48505</v>
      </c>
      <c r="G387">
        <v>0</v>
      </c>
      <c r="H387">
        <v>0</v>
      </c>
      <c r="I387">
        <v>153121</v>
      </c>
      <c r="J387">
        <v>294330</v>
      </c>
      <c r="K387">
        <v>3643</v>
      </c>
      <c r="L387">
        <v>0</v>
      </c>
      <c r="M387">
        <v>0</v>
      </c>
      <c r="N387">
        <v>0</v>
      </c>
      <c r="O387">
        <v>1089101</v>
      </c>
      <c r="P387">
        <v>1089101</v>
      </c>
      <c r="Q387">
        <v>0</v>
      </c>
      <c r="R387">
        <v>126870</v>
      </c>
      <c r="S387">
        <v>34099</v>
      </c>
      <c r="T387">
        <v>0</v>
      </c>
      <c r="U387">
        <v>0</v>
      </c>
      <c r="V387">
        <v>92771</v>
      </c>
      <c r="W387">
        <v>92771</v>
      </c>
      <c r="X387">
        <v>0</v>
      </c>
      <c r="Y387">
        <v>0</v>
      </c>
      <c r="Z387">
        <v>2047286</v>
      </c>
      <c r="AA387">
        <v>874241</v>
      </c>
      <c r="AB387">
        <v>400000</v>
      </c>
      <c r="AC387">
        <v>233264</v>
      </c>
      <c r="AD387">
        <v>0</v>
      </c>
      <c r="AE387">
        <v>240977</v>
      </c>
      <c r="AF387">
        <v>0</v>
      </c>
      <c r="AG387">
        <v>263529</v>
      </c>
      <c r="AH387">
        <v>0</v>
      </c>
      <c r="AI387">
        <v>-22552</v>
      </c>
      <c r="AJ387">
        <v>0</v>
      </c>
      <c r="AK387">
        <v>0</v>
      </c>
    </row>
    <row r="388" spans="1:37" x14ac:dyDescent="0.2">
      <c r="A388">
        <v>96786870</v>
      </c>
      <c r="B388">
        <v>200809</v>
      </c>
      <c r="C388">
        <v>6776892</v>
      </c>
      <c r="D388">
        <v>6124798</v>
      </c>
      <c r="E388">
        <v>0</v>
      </c>
      <c r="F388">
        <v>1987783</v>
      </c>
      <c r="G388">
        <v>4016650</v>
      </c>
      <c r="H388">
        <v>0</v>
      </c>
      <c r="I388">
        <v>81756</v>
      </c>
      <c r="J388">
        <v>2098</v>
      </c>
      <c r="K388">
        <v>36386</v>
      </c>
      <c r="L388">
        <v>0</v>
      </c>
      <c r="M388">
        <v>125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6124798</v>
      </c>
      <c r="AA388">
        <v>652094</v>
      </c>
      <c r="AB388">
        <v>682209</v>
      </c>
      <c r="AC388">
        <v>0</v>
      </c>
      <c r="AD388">
        <v>0</v>
      </c>
      <c r="AE388">
        <v>-30115</v>
      </c>
      <c r="AF388">
        <v>0</v>
      </c>
      <c r="AG388">
        <v>0</v>
      </c>
      <c r="AH388">
        <v>-68751</v>
      </c>
      <c r="AI388">
        <v>38636</v>
      </c>
      <c r="AJ388">
        <v>0</v>
      </c>
      <c r="AK388">
        <v>0</v>
      </c>
    </row>
    <row r="389" spans="1:37" x14ac:dyDescent="0.2">
      <c r="A389">
        <v>96795510</v>
      </c>
      <c r="B389">
        <v>200809</v>
      </c>
      <c r="C389">
        <v>817875</v>
      </c>
      <c r="D389">
        <v>357157</v>
      </c>
      <c r="E389">
        <v>37268</v>
      </c>
      <c r="F389">
        <v>0</v>
      </c>
      <c r="G389">
        <v>7051</v>
      </c>
      <c r="H389">
        <v>0</v>
      </c>
      <c r="I389">
        <v>206813</v>
      </c>
      <c r="J389">
        <v>59086</v>
      </c>
      <c r="K389">
        <v>2578</v>
      </c>
      <c r="L389">
        <v>0</v>
      </c>
      <c r="M389">
        <v>0</v>
      </c>
      <c r="N389">
        <v>0</v>
      </c>
      <c r="O389">
        <v>44361</v>
      </c>
      <c r="P389">
        <v>44361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357157</v>
      </c>
      <c r="AA389">
        <v>460718</v>
      </c>
      <c r="AB389">
        <v>432429</v>
      </c>
      <c r="AC389">
        <v>29838</v>
      </c>
      <c r="AD389">
        <v>0</v>
      </c>
      <c r="AE389">
        <v>-1549</v>
      </c>
      <c r="AF389">
        <v>0</v>
      </c>
      <c r="AG389">
        <v>0</v>
      </c>
      <c r="AH389">
        <v>-48704</v>
      </c>
      <c r="AI389">
        <v>47155</v>
      </c>
      <c r="AJ389">
        <v>0</v>
      </c>
      <c r="AK389">
        <v>0</v>
      </c>
    </row>
    <row r="390" spans="1:37" x14ac:dyDescent="0.2">
      <c r="A390">
        <v>99514870</v>
      </c>
      <c r="B390">
        <v>200809</v>
      </c>
      <c r="C390">
        <v>15773820</v>
      </c>
      <c r="D390">
        <v>13320531</v>
      </c>
      <c r="E390">
        <v>2919069</v>
      </c>
      <c r="F390">
        <v>459486</v>
      </c>
      <c r="G390">
        <v>0</v>
      </c>
      <c r="H390">
        <v>0</v>
      </c>
      <c r="I390">
        <v>418869</v>
      </c>
      <c r="J390">
        <v>66385</v>
      </c>
      <c r="K390">
        <v>11820</v>
      </c>
      <c r="L390">
        <v>0</v>
      </c>
      <c r="M390">
        <v>3090</v>
      </c>
      <c r="N390">
        <v>111665</v>
      </c>
      <c r="O390">
        <v>9330147</v>
      </c>
      <c r="P390">
        <v>9330147</v>
      </c>
      <c r="Q390">
        <v>0</v>
      </c>
      <c r="R390">
        <v>2401</v>
      </c>
      <c r="S390">
        <v>0</v>
      </c>
      <c r="T390">
        <v>0</v>
      </c>
      <c r="U390">
        <v>0</v>
      </c>
      <c r="V390">
        <v>2401</v>
      </c>
      <c r="W390">
        <v>2401</v>
      </c>
      <c r="X390">
        <v>0</v>
      </c>
      <c r="Y390">
        <v>0</v>
      </c>
      <c r="Z390">
        <v>13322932</v>
      </c>
      <c r="AA390">
        <v>2450888</v>
      </c>
      <c r="AB390">
        <v>1633257</v>
      </c>
      <c r="AC390">
        <v>109501</v>
      </c>
      <c r="AD390">
        <v>0</v>
      </c>
      <c r="AE390">
        <v>708130</v>
      </c>
      <c r="AF390">
        <v>0</v>
      </c>
      <c r="AG390">
        <v>190350</v>
      </c>
      <c r="AH390">
        <v>0</v>
      </c>
      <c r="AI390">
        <v>517780</v>
      </c>
      <c r="AJ390">
        <v>0</v>
      </c>
      <c r="AK390">
        <v>0</v>
      </c>
    </row>
    <row r="391" spans="1:37" x14ac:dyDescent="0.2">
      <c r="A391">
        <v>96538310</v>
      </c>
      <c r="B391">
        <v>200812</v>
      </c>
      <c r="C391">
        <v>8477887</v>
      </c>
      <c r="D391">
        <v>5694069</v>
      </c>
      <c r="E391">
        <v>0</v>
      </c>
      <c r="F391">
        <v>66607</v>
      </c>
      <c r="G391">
        <v>122478</v>
      </c>
      <c r="H391">
        <v>1181780</v>
      </c>
      <c r="I391">
        <v>188127</v>
      </c>
      <c r="J391">
        <v>47709</v>
      </c>
      <c r="K391">
        <v>17273</v>
      </c>
      <c r="L391">
        <v>2486</v>
      </c>
      <c r="M391">
        <v>35</v>
      </c>
      <c r="N391">
        <v>26038</v>
      </c>
      <c r="O391">
        <v>4041536</v>
      </c>
      <c r="P391">
        <v>4041536</v>
      </c>
      <c r="Q391">
        <v>0</v>
      </c>
      <c r="R391">
        <v>308363</v>
      </c>
      <c r="S391">
        <v>0</v>
      </c>
      <c r="T391">
        <v>0</v>
      </c>
      <c r="U391">
        <v>0</v>
      </c>
      <c r="V391">
        <v>308102</v>
      </c>
      <c r="W391">
        <v>308102</v>
      </c>
      <c r="X391">
        <v>0</v>
      </c>
      <c r="Y391">
        <v>261</v>
      </c>
      <c r="Z391">
        <v>6002432</v>
      </c>
      <c r="AA391">
        <v>2475455</v>
      </c>
      <c r="AB391">
        <v>1814658</v>
      </c>
      <c r="AC391">
        <v>0</v>
      </c>
      <c r="AD391">
        <v>6593</v>
      </c>
      <c r="AE391">
        <v>654204</v>
      </c>
      <c r="AF391">
        <v>0</v>
      </c>
      <c r="AG391">
        <v>575691</v>
      </c>
      <c r="AH391">
        <v>0</v>
      </c>
      <c r="AI391">
        <v>78513</v>
      </c>
      <c r="AJ391">
        <v>0</v>
      </c>
      <c r="AK391">
        <v>0</v>
      </c>
    </row>
    <row r="392" spans="1:37" x14ac:dyDescent="0.2">
      <c r="A392">
        <v>96539080</v>
      </c>
      <c r="B392">
        <v>200812</v>
      </c>
      <c r="C392">
        <v>14941677</v>
      </c>
      <c r="D392">
        <v>11901899</v>
      </c>
      <c r="E392">
        <v>10</v>
      </c>
      <c r="F392">
        <v>9063705</v>
      </c>
      <c r="G392">
        <v>246656</v>
      </c>
      <c r="H392">
        <v>0</v>
      </c>
      <c r="I392">
        <v>1214179</v>
      </c>
      <c r="J392">
        <v>262081</v>
      </c>
      <c r="K392">
        <v>80884</v>
      </c>
      <c r="L392">
        <v>0</v>
      </c>
      <c r="M392">
        <v>0</v>
      </c>
      <c r="N392">
        <v>0</v>
      </c>
      <c r="O392">
        <v>1034384</v>
      </c>
      <c r="P392">
        <v>1034384</v>
      </c>
      <c r="Q392">
        <v>0</v>
      </c>
      <c r="R392">
        <v>446893</v>
      </c>
      <c r="S392">
        <v>0</v>
      </c>
      <c r="T392">
        <v>0</v>
      </c>
      <c r="U392">
        <v>0</v>
      </c>
      <c r="V392">
        <v>446893</v>
      </c>
      <c r="W392">
        <v>446893</v>
      </c>
      <c r="X392">
        <v>0</v>
      </c>
      <c r="Y392">
        <v>0</v>
      </c>
      <c r="Z392">
        <v>12348792</v>
      </c>
      <c r="AA392">
        <v>2592885</v>
      </c>
      <c r="AB392">
        <v>928212</v>
      </c>
      <c r="AC392">
        <v>82611</v>
      </c>
      <c r="AD392">
        <v>0</v>
      </c>
      <c r="AE392">
        <v>1582062</v>
      </c>
      <c r="AF392">
        <v>0</v>
      </c>
      <c r="AG392">
        <v>1366197</v>
      </c>
      <c r="AH392">
        <v>0</v>
      </c>
      <c r="AI392">
        <v>215865</v>
      </c>
      <c r="AJ392">
        <v>0</v>
      </c>
      <c r="AK392">
        <v>0</v>
      </c>
    </row>
    <row r="393" spans="1:37" x14ac:dyDescent="0.2">
      <c r="A393">
        <v>96542350</v>
      </c>
      <c r="B393">
        <v>200812</v>
      </c>
      <c r="C393">
        <v>19627001</v>
      </c>
      <c r="D393">
        <v>14993685</v>
      </c>
      <c r="E393">
        <v>0</v>
      </c>
      <c r="F393">
        <v>348179</v>
      </c>
      <c r="G393">
        <v>100773</v>
      </c>
      <c r="H393">
        <v>0</v>
      </c>
      <c r="I393">
        <v>842819</v>
      </c>
      <c r="J393">
        <v>47950</v>
      </c>
      <c r="K393">
        <v>19170</v>
      </c>
      <c r="L393">
        <v>0</v>
      </c>
      <c r="M393">
        <v>0</v>
      </c>
      <c r="N393">
        <v>116994</v>
      </c>
      <c r="O393">
        <v>13517800</v>
      </c>
      <c r="P393">
        <v>13517800</v>
      </c>
      <c r="Q393">
        <v>0</v>
      </c>
      <c r="R393">
        <v>326386</v>
      </c>
      <c r="S393">
        <v>0</v>
      </c>
      <c r="T393">
        <v>0</v>
      </c>
      <c r="U393">
        <v>0</v>
      </c>
      <c r="V393">
        <v>326386</v>
      </c>
      <c r="W393">
        <v>326386</v>
      </c>
      <c r="X393">
        <v>0</v>
      </c>
      <c r="Y393">
        <v>0</v>
      </c>
      <c r="Z393">
        <v>15320071</v>
      </c>
      <c r="AA393">
        <v>4306930</v>
      </c>
      <c r="AB393">
        <v>2213122</v>
      </c>
      <c r="AC393">
        <v>0</v>
      </c>
      <c r="AD393">
        <v>0</v>
      </c>
      <c r="AE393">
        <v>2093808</v>
      </c>
      <c r="AF393">
        <v>0</v>
      </c>
      <c r="AG393">
        <v>1105195</v>
      </c>
      <c r="AH393">
        <v>0</v>
      </c>
      <c r="AI393">
        <v>988613</v>
      </c>
      <c r="AJ393">
        <v>0</v>
      </c>
      <c r="AK393">
        <v>0</v>
      </c>
    </row>
    <row r="394" spans="1:37" x14ac:dyDescent="0.2">
      <c r="A394">
        <v>96546470</v>
      </c>
      <c r="B394">
        <v>200812</v>
      </c>
      <c r="C394">
        <v>9969402</v>
      </c>
      <c r="D394">
        <v>5780369</v>
      </c>
      <c r="E394">
        <v>629941</v>
      </c>
      <c r="F394">
        <v>0</v>
      </c>
      <c r="G394">
        <v>119534</v>
      </c>
      <c r="H394">
        <v>1676730</v>
      </c>
      <c r="I394">
        <v>232434</v>
      </c>
      <c r="J394">
        <v>241293</v>
      </c>
      <c r="K394">
        <v>17847</v>
      </c>
      <c r="L394">
        <v>664467</v>
      </c>
      <c r="M394">
        <v>0</v>
      </c>
      <c r="N394">
        <v>0</v>
      </c>
      <c r="O394">
        <v>2198123</v>
      </c>
      <c r="P394">
        <v>2198123</v>
      </c>
      <c r="Q394">
        <v>0</v>
      </c>
      <c r="R394">
        <v>912475</v>
      </c>
      <c r="S394">
        <v>373114</v>
      </c>
      <c r="T394">
        <v>0</v>
      </c>
      <c r="U394">
        <v>0</v>
      </c>
      <c r="V394">
        <v>539361</v>
      </c>
      <c r="W394">
        <v>539361</v>
      </c>
      <c r="X394">
        <v>0</v>
      </c>
      <c r="Y394">
        <v>0</v>
      </c>
      <c r="Z394">
        <v>6692844</v>
      </c>
      <c r="AA394">
        <v>3276558</v>
      </c>
      <c r="AB394">
        <v>2392436</v>
      </c>
      <c r="AC394">
        <v>390478</v>
      </c>
      <c r="AD394">
        <v>0</v>
      </c>
      <c r="AE394">
        <v>493644</v>
      </c>
      <c r="AF394">
        <v>0</v>
      </c>
      <c r="AG394">
        <v>274865</v>
      </c>
      <c r="AH394">
        <v>0</v>
      </c>
      <c r="AI394">
        <v>218779</v>
      </c>
      <c r="AJ394">
        <v>0</v>
      </c>
      <c r="AK394">
        <v>0</v>
      </c>
    </row>
    <row r="395" spans="1:37" x14ac:dyDescent="0.2">
      <c r="A395">
        <v>96559030</v>
      </c>
      <c r="B395">
        <v>200812</v>
      </c>
      <c r="C395">
        <v>7428582</v>
      </c>
      <c r="D395">
        <v>6462591</v>
      </c>
      <c r="E395">
        <v>891253</v>
      </c>
      <c r="F395">
        <v>711128</v>
      </c>
      <c r="G395">
        <v>29737</v>
      </c>
      <c r="H395">
        <v>0</v>
      </c>
      <c r="I395">
        <v>408583</v>
      </c>
      <c r="J395">
        <v>255869</v>
      </c>
      <c r="K395">
        <v>12220</v>
      </c>
      <c r="L395">
        <v>0</v>
      </c>
      <c r="M395">
        <v>0</v>
      </c>
      <c r="N395">
        <v>0</v>
      </c>
      <c r="O395">
        <v>4153801</v>
      </c>
      <c r="P395">
        <v>4110353</v>
      </c>
      <c r="Q395">
        <v>43448</v>
      </c>
      <c r="R395">
        <v>201956</v>
      </c>
      <c r="S395">
        <v>0</v>
      </c>
      <c r="T395">
        <v>0</v>
      </c>
      <c r="U395">
        <v>0</v>
      </c>
      <c r="V395">
        <v>198582</v>
      </c>
      <c r="W395">
        <v>198582</v>
      </c>
      <c r="X395">
        <v>0</v>
      </c>
      <c r="Y395">
        <v>3374</v>
      </c>
      <c r="Z395">
        <v>6664547</v>
      </c>
      <c r="AA395">
        <v>764035</v>
      </c>
      <c r="AB395">
        <v>1060757</v>
      </c>
      <c r="AC395">
        <v>0</v>
      </c>
      <c r="AD395">
        <v>0</v>
      </c>
      <c r="AE395">
        <v>-296722</v>
      </c>
      <c r="AF395">
        <v>0</v>
      </c>
      <c r="AG395">
        <v>0</v>
      </c>
      <c r="AH395">
        <v>-20062</v>
      </c>
      <c r="AI395">
        <v>-276660</v>
      </c>
      <c r="AJ395">
        <v>0</v>
      </c>
      <c r="AK395">
        <v>0</v>
      </c>
    </row>
    <row r="396" spans="1:37" x14ac:dyDescent="0.2">
      <c r="A396">
        <v>96598280</v>
      </c>
      <c r="B396">
        <v>200812</v>
      </c>
      <c r="C396">
        <v>3084390</v>
      </c>
      <c r="D396">
        <v>2283996</v>
      </c>
      <c r="E396">
        <v>186101</v>
      </c>
      <c r="F396">
        <v>329636</v>
      </c>
      <c r="G396">
        <v>0</v>
      </c>
      <c r="H396">
        <v>711926</v>
      </c>
      <c r="I396">
        <v>1029058</v>
      </c>
      <c r="J396">
        <v>0</v>
      </c>
      <c r="K396">
        <v>15047</v>
      </c>
      <c r="L396">
        <v>0</v>
      </c>
      <c r="M396">
        <v>0</v>
      </c>
      <c r="N396">
        <v>0</v>
      </c>
      <c r="O396">
        <v>12228</v>
      </c>
      <c r="P396">
        <v>12228</v>
      </c>
      <c r="Q396">
        <v>0</v>
      </c>
      <c r="R396">
        <v>269689</v>
      </c>
      <c r="S396">
        <v>5025</v>
      </c>
      <c r="T396">
        <v>0</v>
      </c>
      <c r="U396">
        <v>246957</v>
      </c>
      <c r="V396">
        <v>17707</v>
      </c>
      <c r="W396">
        <v>17707</v>
      </c>
      <c r="X396">
        <v>0</v>
      </c>
      <c r="Y396">
        <v>0</v>
      </c>
      <c r="Z396">
        <v>2553685</v>
      </c>
      <c r="AA396">
        <v>530705</v>
      </c>
      <c r="AB396">
        <v>734802</v>
      </c>
      <c r="AC396">
        <v>148217</v>
      </c>
      <c r="AD396">
        <v>7711</v>
      </c>
      <c r="AE396">
        <v>-360025</v>
      </c>
      <c r="AF396">
        <v>0</v>
      </c>
      <c r="AG396">
        <v>0</v>
      </c>
      <c r="AH396">
        <v>-280013</v>
      </c>
      <c r="AI396">
        <v>-80012</v>
      </c>
      <c r="AJ396">
        <v>0</v>
      </c>
      <c r="AK396">
        <v>0</v>
      </c>
    </row>
    <row r="397" spans="1:37" x14ac:dyDescent="0.2">
      <c r="A397">
        <v>96656420</v>
      </c>
      <c r="B397">
        <v>200812</v>
      </c>
      <c r="C397">
        <v>5532942</v>
      </c>
      <c r="D397">
        <v>2968039</v>
      </c>
      <c r="E397">
        <v>0</v>
      </c>
      <c r="F397">
        <v>286799</v>
      </c>
      <c r="G397">
        <v>0</v>
      </c>
      <c r="H397">
        <v>0</v>
      </c>
      <c r="I397">
        <v>177232</v>
      </c>
      <c r="J397">
        <v>73518</v>
      </c>
      <c r="K397">
        <v>14492</v>
      </c>
      <c r="L397">
        <v>1168</v>
      </c>
      <c r="M397">
        <v>0</v>
      </c>
      <c r="N397">
        <v>0</v>
      </c>
      <c r="O397">
        <v>2414830</v>
      </c>
      <c r="P397">
        <v>2414830</v>
      </c>
      <c r="Q397">
        <v>0</v>
      </c>
      <c r="R397">
        <v>109320</v>
      </c>
      <c r="S397">
        <v>0</v>
      </c>
      <c r="T397">
        <v>0</v>
      </c>
      <c r="U397">
        <v>0</v>
      </c>
      <c r="V397">
        <v>109320</v>
      </c>
      <c r="W397">
        <v>109320</v>
      </c>
      <c r="X397">
        <v>0</v>
      </c>
      <c r="Y397">
        <v>0</v>
      </c>
      <c r="Z397">
        <v>3077359</v>
      </c>
      <c r="AA397">
        <v>2455583</v>
      </c>
      <c r="AB397">
        <v>516703</v>
      </c>
      <c r="AC397">
        <v>0</v>
      </c>
      <c r="AD397">
        <v>0</v>
      </c>
      <c r="AE397">
        <v>1938880</v>
      </c>
      <c r="AF397">
        <v>0</v>
      </c>
      <c r="AG397">
        <v>1977016</v>
      </c>
      <c r="AH397">
        <v>0</v>
      </c>
      <c r="AI397">
        <v>-38136</v>
      </c>
      <c r="AJ397">
        <v>0</v>
      </c>
      <c r="AK397">
        <v>0</v>
      </c>
    </row>
    <row r="398" spans="1:37" x14ac:dyDescent="0.2">
      <c r="A398">
        <v>96722190</v>
      </c>
      <c r="B398">
        <v>200812</v>
      </c>
      <c r="C398">
        <v>1645897</v>
      </c>
      <c r="D398">
        <v>204105</v>
      </c>
      <c r="E398">
        <v>0</v>
      </c>
      <c r="F398">
        <v>0</v>
      </c>
      <c r="G398">
        <v>19796</v>
      </c>
      <c r="H398">
        <v>153811</v>
      </c>
      <c r="I398">
        <v>1453</v>
      </c>
      <c r="J398">
        <v>0</v>
      </c>
      <c r="K398">
        <v>9088</v>
      </c>
      <c r="L398">
        <v>0</v>
      </c>
      <c r="M398">
        <v>0</v>
      </c>
      <c r="N398">
        <v>0</v>
      </c>
      <c r="O398">
        <v>19957</v>
      </c>
      <c r="P398">
        <v>19957</v>
      </c>
      <c r="Q398">
        <v>0</v>
      </c>
      <c r="R398">
        <v>1200903</v>
      </c>
      <c r="S398">
        <v>0</v>
      </c>
      <c r="T398">
        <v>0</v>
      </c>
      <c r="U398">
        <v>1196933</v>
      </c>
      <c r="V398">
        <v>3970</v>
      </c>
      <c r="W398">
        <v>3970</v>
      </c>
      <c r="X398">
        <v>0</v>
      </c>
      <c r="Y398">
        <v>0</v>
      </c>
      <c r="Z398">
        <v>1405008</v>
      </c>
      <c r="AA398">
        <v>240889</v>
      </c>
      <c r="AB398">
        <v>356515</v>
      </c>
      <c r="AC398">
        <v>0</v>
      </c>
      <c r="AD398">
        <v>1470</v>
      </c>
      <c r="AE398">
        <v>-117096</v>
      </c>
      <c r="AF398">
        <v>0</v>
      </c>
      <c r="AG398">
        <v>0</v>
      </c>
      <c r="AH398">
        <v>-45089</v>
      </c>
      <c r="AI398">
        <v>-72007</v>
      </c>
      <c r="AJ398">
        <v>0</v>
      </c>
      <c r="AK398">
        <v>0</v>
      </c>
    </row>
    <row r="399" spans="1:37" x14ac:dyDescent="0.2">
      <c r="A399">
        <v>96722710</v>
      </c>
      <c r="B399">
        <v>200812</v>
      </c>
      <c r="C399">
        <v>710616</v>
      </c>
      <c r="D399">
        <v>178704</v>
      </c>
      <c r="E399">
        <v>0</v>
      </c>
      <c r="F399">
        <v>0</v>
      </c>
      <c r="G399">
        <v>11325</v>
      </c>
      <c r="H399">
        <v>122414</v>
      </c>
      <c r="I399">
        <v>18271</v>
      </c>
      <c r="J399">
        <v>8452</v>
      </c>
      <c r="K399">
        <v>2033</v>
      </c>
      <c r="L399">
        <v>0</v>
      </c>
      <c r="M399">
        <v>0</v>
      </c>
      <c r="N399">
        <v>0</v>
      </c>
      <c r="O399">
        <v>16209</v>
      </c>
      <c r="P399">
        <v>0</v>
      </c>
      <c r="Q399">
        <v>16209</v>
      </c>
      <c r="R399">
        <v>46283</v>
      </c>
      <c r="S399">
        <v>0</v>
      </c>
      <c r="T399">
        <v>0</v>
      </c>
      <c r="U399">
        <v>29457</v>
      </c>
      <c r="V399">
        <v>16826</v>
      </c>
      <c r="W399">
        <v>16826</v>
      </c>
      <c r="X399">
        <v>0</v>
      </c>
      <c r="Y399">
        <v>0</v>
      </c>
      <c r="Z399">
        <v>224987</v>
      </c>
      <c r="AA399">
        <v>485629</v>
      </c>
      <c r="AB399">
        <v>2168370</v>
      </c>
      <c r="AC399">
        <v>205995</v>
      </c>
      <c r="AD399">
        <v>0</v>
      </c>
      <c r="AE399">
        <v>-1888736</v>
      </c>
      <c r="AF399">
        <v>0</v>
      </c>
      <c r="AG399">
        <v>0</v>
      </c>
      <c r="AH399">
        <v>-1921085</v>
      </c>
      <c r="AI399">
        <v>32349</v>
      </c>
      <c r="AJ399">
        <v>0</v>
      </c>
      <c r="AK399">
        <v>0</v>
      </c>
    </row>
    <row r="400" spans="1:37" x14ac:dyDescent="0.2">
      <c r="A400">
        <v>96777060</v>
      </c>
      <c r="B400">
        <v>200812</v>
      </c>
      <c r="C400">
        <v>11267155</v>
      </c>
      <c r="D400">
        <v>4514302</v>
      </c>
      <c r="E400">
        <v>99970</v>
      </c>
      <c r="F400">
        <v>622264</v>
      </c>
      <c r="G400">
        <v>725821</v>
      </c>
      <c r="H400">
        <v>635881</v>
      </c>
      <c r="I400">
        <v>461992</v>
      </c>
      <c r="J400">
        <v>132952</v>
      </c>
      <c r="K400">
        <v>36792</v>
      </c>
      <c r="L400">
        <v>0</v>
      </c>
      <c r="M400">
        <v>0</v>
      </c>
      <c r="N400">
        <v>0</v>
      </c>
      <c r="O400">
        <v>1798630</v>
      </c>
      <c r="P400">
        <v>1431722</v>
      </c>
      <c r="Q400">
        <v>366908</v>
      </c>
      <c r="R400">
        <v>247299</v>
      </c>
      <c r="S400">
        <v>0</v>
      </c>
      <c r="T400">
        <v>0</v>
      </c>
      <c r="U400">
        <v>0</v>
      </c>
      <c r="V400">
        <v>247299</v>
      </c>
      <c r="W400">
        <v>247299</v>
      </c>
      <c r="X400">
        <v>0</v>
      </c>
      <c r="Y400">
        <v>0</v>
      </c>
      <c r="Z400">
        <v>4761601</v>
      </c>
      <c r="AA400">
        <v>6505554</v>
      </c>
      <c r="AB400">
        <v>1915622</v>
      </c>
      <c r="AC400">
        <v>0</v>
      </c>
      <c r="AD400">
        <v>13115</v>
      </c>
      <c r="AE400">
        <v>4576817</v>
      </c>
      <c r="AF400">
        <v>0</v>
      </c>
      <c r="AG400">
        <v>4506613</v>
      </c>
      <c r="AH400">
        <v>0</v>
      </c>
      <c r="AI400">
        <v>70204</v>
      </c>
      <c r="AJ400">
        <v>0</v>
      </c>
      <c r="AK400">
        <v>0</v>
      </c>
    </row>
    <row r="401" spans="1:37" x14ac:dyDescent="0.2">
      <c r="A401">
        <v>96778070</v>
      </c>
      <c r="B401">
        <v>200812</v>
      </c>
      <c r="C401">
        <v>3195461</v>
      </c>
      <c r="D401">
        <v>2548784</v>
      </c>
      <c r="E401">
        <v>1</v>
      </c>
      <c r="F401">
        <v>0</v>
      </c>
      <c r="G401">
        <v>61132</v>
      </c>
      <c r="H401">
        <v>0</v>
      </c>
      <c r="I401">
        <v>2422183</v>
      </c>
      <c r="J401">
        <v>56130</v>
      </c>
      <c r="K401">
        <v>9338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17782</v>
      </c>
      <c r="S401">
        <v>0</v>
      </c>
      <c r="T401">
        <v>0</v>
      </c>
      <c r="U401">
        <v>0</v>
      </c>
      <c r="V401">
        <v>17782</v>
      </c>
      <c r="W401">
        <v>17782</v>
      </c>
      <c r="X401">
        <v>0</v>
      </c>
      <c r="Y401">
        <v>0</v>
      </c>
      <c r="Z401">
        <v>2566566</v>
      </c>
      <c r="AA401">
        <v>628895</v>
      </c>
      <c r="AB401">
        <v>1912706</v>
      </c>
      <c r="AC401">
        <v>0</v>
      </c>
      <c r="AD401">
        <v>0</v>
      </c>
      <c r="AE401">
        <v>-1283811</v>
      </c>
      <c r="AF401">
        <v>0</v>
      </c>
      <c r="AG401">
        <v>0</v>
      </c>
      <c r="AH401">
        <v>-1141525</v>
      </c>
      <c r="AI401">
        <v>-142286</v>
      </c>
      <c r="AJ401">
        <v>0</v>
      </c>
      <c r="AK401">
        <v>0</v>
      </c>
    </row>
    <row r="402" spans="1:37" x14ac:dyDescent="0.2">
      <c r="A402">
        <v>96781330</v>
      </c>
      <c r="B402">
        <v>200812</v>
      </c>
      <c r="C402">
        <v>1937255</v>
      </c>
      <c r="D402">
        <v>939652</v>
      </c>
      <c r="E402">
        <v>121646</v>
      </c>
      <c r="F402">
        <v>30614</v>
      </c>
      <c r="G402">
        <v>0</v>
      </c>
      <c r="H402">
        <v>0</v>
      </c>
      <c r="I402">
        <v>57613</v>
      </c>
      <c r="J402">
        <v>233019</v>
      </c>
      <c r="K402">
        <v>3159</v>
      </c>
      <c r="L402">
        <v>0</v>
      </c>
      <c r="M402">
        <v>0</v>
      </c>
      <c r="N402">
        <v>0</v>
      </c>
      <c r="O402">
        <v>493601</v>
      </c>
      <c r="P402">
        <v>493601</v>
      </c>
      <c r="Q402">
        <v>0</v>
      </c>
      <c r="R402">
        <v>93230</v>
      </c>
      <c r="S402">
        <v>25066</v>
      </c>
      <c r="T402">
        <v>0</v>
      </c>
      <c r="U402">
        <v>0</v>
      </c>
      <c r="V402">
        <v>68164</v>
      </c>
      <c r="W402">
        <v>68164</v>
      </c>
      <c r="X402">
        <v>0</v>
      </c>
      <c r="Y402">
        <v>0</v>
      </c>
      <c r="Z402">
        <v>1032882</v>
      </c>
      <c r="AA402">
        <v>904373</v>
      </c>
      <c r="AB402">
        <v>400000</v>
      </c>
      <c r="AC402">
        <v>245111</v>
      </c>
      <c r="AD402">
        <v>0</v>
      </c>
      <c r="AE402">
        <v>259262</v>
      </c>
      <c r="AF402">
        <v>0</v>
      </c>
      <c r="AG402">
        <v>268460</v>
      </c>
      <c r="AH402">
        <v>0</v>
      </c>
      <c r="AI402">
        <v>-9198</v>
      </c>
      <c r="AJ402">
        <v>0</v>
      </c>
      <c r="AK402">
        <v>0</v>
      </c>
    </row>
    <row r="403" spans="1:37" x14ac:dyDescent="0.2">
      <c r="A403">
        <v>96786870</v>
      </c>
      <c r="B403">
        <v>200812</v>
      </c>
      <c r="C403">
        <v>6381468</v>
      </c>
      <c r="D403">
        <v>5754546</v>
      </c>
      <c r="E403">
        <v>0</v>
      </c>
      <c r="F403">
        <v>2026479</v>
      </c>
      <c r="G403">
        <v>3561874</v>
      </c>
      <c r="H403">
        <v>0</v>
      </c>
      <c r="I403">
        <v>118578</v>
      </c>
      <c r="J403">
        <v>7158</v>
      </c>
      <c r="K403">
        <v>40332</v>
      </c>
      <c r="L403">
        <v>0</v>
      </c>
      <c r="M403">
        <v>125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5754546</v>
      </c>
      <c r="AA403">
        <v>626922</v>
      </c>
      <c r="AB403">
        <v>694973</v>
      </c>
      <c r="AC403">
        <v>0</v>
      </c>
      <c r="AD403">
        <v>0</v>
      </c>
      <c r="AE403">
        <v>-68051</v>
      </c>
      <c r="AF403">
        <v>0</v>
      </c>
      <c r="AG403">
        <v>0</v>
      </c>
      <c r="AH403">
        <v>-70037</v>
      </c>
      <c r="AI403">
        <v>1986</v>
      </c>
      <c r="AJ403">
        <v>0</v>
      </c>
      <c r="AK403">
        <v>0</v>
      </c>
    </row>
    <row r="404" spans="1:37" x14ac:dyDescent="0.2">
      <c r="A404">
        <v>96795510</v>
      </c>
      <c r="B404">
        <v>200812</v>
      </c>
      <c r="C404">
        <v>834587</v>
      </c>
      <c r="D404">
        <v>389445</v>
      </c>
      <c r="E404">
        <v>167988</v>
      </c>
      <c r="F404">
        <v>0</v>
      </c>
      <c r="G404">
        <v>27745</v>
      </c>
      <c r="H404">
        <v>0</v>
      </c>
      <c r="I404">
        <v>159312</v>
      </c>
      <c r="J404">
        <v>32312</v>
      </c>
      <c r="K404">
        <v>2088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389445</v>
      </c>
      <c r="AA404">
        <v>445142</v>
      </c>
      <c r="AB404">
        <v>470916</v>
      </c>
      <c r="AC404">
        <v>0</v>
      </c>
      <c r="AD404">
        <v>0</v>
      </c>
      <c r="AE404">
        <v>-25774</v>
      </c>
      <c r="AF404">
        <v>0</v>
      </c>
      <c r="AG404">
        <v>0</v>
      </c>
      <c r="AH404">
        <v>-49615</v>
      </c>
      <c r="AI404">
        <v>23841</v>
      </c>
      <c r="AJ404">
        <v>0</v>
      </c>
      <c r="AK404">
        <v>0</v>
      </c>
    </row>
    <row r="405" spans="1:37" x14ac:dyDescent="0.2">
      <c r="A405">
        <v>99514870</v>
      </c>
      <c r="B405">
        <v>200812</v>
      </c>
      <c r="C405">
        <v>15429632</v>
      </c>
      <c r="D405">
        <v>12933400</v>
      </c>
      <c r="E405">
        <v>3789376</v>
      </c>
      <c r="F405">
        <v>884372</v>
      </c>
      <c r="G405">
        <v>0</v>
      </c>
      <c r="H405">
        <v>0</v>
      </c>
      <c r="I405">
        <v>347030</v>
      </c>
      <c r="J405">
        <v>83438</v>
      </c>
      <c r="K405">
        <v>13815</v>
      </c>
      <c r="L405">
        <v>0</v>
      </c>
      <c r="M405">
        <v>1236</v>
      </c>
      <c r="N405">
        <v>114863</v>
      </c>
      <c r="O405">
        <v>7699270</v>
      </c>
      <c r="P405">
        <v>7699270</v>
      </c>
      <c r="Q405">
        <v>0</v>
      </c>
      <c r="R405">
        <v>2401</v>
      </c>
      <c r="S405">
        <v>0</v>
      </c>
      <c r="T405">
        <v>0</v>
      </c>
      <c r="U405">
        <v>0</v>
      </c>
      <c r="V405">
        <v>2401</v>
      </c>
      <c r="W405">
        <v>2401</v>
      </c>
      <c r="X405">
        <v>0</v>
      </c>
      <c r="Y405">
        <v>0</v>
      </c>
      <c r="Z405">
        <v>12935801</v>
      </c>
      <c r="AA405">
        <v>2493831</v>
      </c>
      <c r="AB405">
        <v>1775024</v>
      </c>
      <c r="AC405">
        <v>0</v>
      </c>
      <c r="AD405">
        <v>0</v>
      </c>
      <c r="AE405">
        <v>718807</v>
      </c>
      <c r="AF405">
        <v>0</v>
      </c>
      <c r="AG405">
        <v>193911</v>
      </c>
      <c r="AH405">
        <v>0</v>
      </c>
      <c r="AI405">
        <v>524896</v>
      </c>
      <c r="AJ405">
        <v>0</v>
      </c>
      <c r="AK405">
        <v>0</v>
      </c>
    </row>
    <row r="406" spans="1:37" x14ac:dyDescent="0.2">
      <c r="A406">
        <v>96538310</v>
      </c>
      <c r="B406">
        <v>200903</v>
      </c>
      <c r="C406">
        <v>7085938</v>
      </c>
      <c r="D406">
        <v>4261685</v>
      </c>
      <c r="E406">
        <v>0</v>
      </c>
      <c r="F406">
        <v>13301</v>
      </c>
      <c r="G406">
        <v>243039</v>
      </c>
      <c r="H406">
        <v>1074751</v>
      </c>
      <c r="I406">
        <v>132722</v>
      </c>
      <c r="J406">
        <v>31508</v>
      </c>
      <c r="K406">
        <v>15454</v>
      </c>
      <c r="L406">
        <v>524</v>
      </c>
      <c r="M406">
        <v>35</v>
      </c>
      <c r="N406">
        <v>44335</v>
      </c>
      <c r="O406">
        <v>2706016</v>
      </c>
      <c r="P406">
        <v>2706016</v>
      </c>
      <c r="Q406">
        <v>0</v>
      </c>
      <c r="R406">
        <v>307072</v>
      </c>
      <c r="S406">
        <v>0</v>
      </c>
      <c r="T406">
        <v>0</v>
      </c>
      <c r="U406">
        <v>0</v>
      </c>
      <c r="V406">
        <v>306811</v>
      </c>
      <c r="W406">
        <v>306811</v>
      </c>
      <c r="X406">
        <v>0</v>
      </c>
      <c r="Y406">
        <v>261</v>
      </c>
      <c r="Z406">
        <v>4568757</v>
      </c>
      <c r="AA406">
        <v>2517181</v>
      </c>
      <c r="AB406">
        <v>1772921</v>
      </c>
      <c r="AC406">
        <v>0</v>
      </c>
      <c r="AD406">
        <v>6593</v>
      </c>
      <c r="AE406">
        <v>737667</v>
      </c>
      <c r="AF406">
        <v>0</v>
      </c>
      <c r="AG406">
        <v>639157</v>
      </c>
      <c r="AH406">
        <v>0</v>
      </c>
      <c r="AI406">
        <v>98510</v>
      </c>
      <c r="AJ406">
        <v>0</v>
      </c>
      <c r="AK406">
        <v>0</v>
      </c>
    </row>
    <row r="407" spans="1:37" x14ac:dyDescent="0.2">
      <c r="A407">
        <v>96539080</v>
      </c>
      <c r="B407">
        <v>200903</v>
      </c>
      <c r="C407">
        <v>9498124</v>
      </c>
      <c r="D407">
        <v>6281894</v>
      </c>
      <c r="E407">
        <v>10</v>
      </c>
      <c r="F407">
        <v>4624699</v>
      </c>
      <c r="G407">
        <v>181587</v>
      </c>
      <c r="H407">
        <v>0</v>
      </c>
      <c r="I407">
        <v>703122</v>
      </c>
      <c r="J407">
        <v>147712</v>
      </c>
      <c r="K407">
        <v>65016</v>
      </c>
      <c r="L407">
        <v>0</v>
      </c>
      <c r="M407">
        <v>0</v>
      </c>
      <c r="N407">
        <v>0</v>
      </c>
      <c r="O407">
        <v>559748</v>
      </c>
      <c r="P407">
        <v>559748</v>
      </c>
      <c r="Q407">
        <v>0</v>
      </c>
      <c r="R407">
        <v>489979</v>
      </c>
      <c r="S407">
        <v>0</v>
      </c>
      <c r="T407">
        <v>0</v>
      </c>
      <c r="U407">
        <v>0</v>
      </c>
      <c r="V407">
        <v>489979</v>
      </c>
      <c r="W407">
        <v>489979</v>
      </c>
      <c r="X407">
        <v>0</v>
      </c>
      <c r="Y407">
        <v>0</v>
      </c>
      <c r="Z407">
        <v>6771873</v>
      </c>
      <c r="AA407">
        <v>2726251</v>
      </c>
      <c r="AB407">
        <v>1010823</v>
      </c>
      <c r="AC407">
        <v>-23249</v>
      </c>
      <c r="AD407">
        <v>0</v>
      </c>
      <c r="AE407">
        <v>1738677</v>
      </c>
      <c r="AF407">
        <v>0</v>
      </c>
      <c r="AG407">
        <v>1545675</v>
      </c>
      <c r="AH407">
        <v>0</v>
      </c>
      <c r="AI407">
        <v>193002</v>
      </c>
      <c r="AJ407">
        <v>0</v>
      </c>
      <c r="AK407">
        <v>0</v>
      </c>
    </row>
    <row r="408" spans="1:37" x14ac:dyDescent="0.2">
      <c r="A408">
        <v>96542350</v>
      </c>
      <c r="B408">
        <v>200903</v>
      </c>
      <c r="C408">
        <v>16360259</v>
      </c>
      <c r="D408">
        <v>11458744</v>
      </c>
      <c r="E408">
        <v>0</v>
      </c>
      <c r="F408">
        <v>397316</v>
      </c>
      <c r="G408">
        <v>314414</v>
      </c>
      <c r="H408">
        <v>0</v>
      </c>
      <c r="I408">
        <v>569079</v>
      </c>
      <c r="J408">
        <v>33085</v>
      </c>
      <c r="K408">
        <v>15257</v>
      </c>
      <c r="L408">
        <v>0</v>
      </c>
      <c r="M408">
        <v>0</v>
      </c>
      <c r="N408">
        <v>154058</v>
      </c>
      <c r="O408">
        <v>9975535</v>
      </c>
      <c r="P408">
        <v>9975535</v>
      </c>
      <c r="Q408">
        <v>0</v>
      </c>
      <c r="R408">
        <v>326099</v>
      </c>
      <c r="S408">
        <v>0</v>
      </c>
      <c r="T408">
        <v>0</v>
      </c>
      <c r="U408">
        <v>0</v>
      </c>
      <c r="V408">
        <v>326099</v>
      </c>
      <c r="W408">
        <v>326099</v>
      </c>
      <c r="X408">
        <v>0</v>
      </c>
      <c r="Y408">
        <v>0</v>
      </c>
      <c r="Z408">
        <v>11784843</v>
      </c>
      <c r="AA408">
        <v>4575416</v>
      </c>
      <c r="AB408">
        <v>2213122</v>
      </c>
      <c r="AC408">
        <v>-50902</v>
      </c>
      <c r="AD408">
        <v>0</v>
      </c>
      <c r="AE408">
        <v>2413196</v>
      </c>
      <c r="AF408">
        <v>0</v>
      </c>
      <c r="AG408">
        <v>2045651</v>
      </c>
      <c r="AH408">
        <v>0</v>
      </c>
      <c r="AI408">
        <v>367545</v>
      </c>
      <c r="AJ408">
        <v>0</v>
      </c>
      <c r="AK408">
        <v>0</v>
      </c>
    </row>
    <row r="409" spans="1:37" x14ac:dyDescent="0.2">
      <c r="A409">
        <v>96546470</v>
      </c>
      <c r="B409">
        <v>200903</v>
      </c>
      <c r="C409">
        <v>9443456</v>
      </c>
      <c r="D409">
        <v>5298239</v>
      </c>
      <c r="E409">
        <v>1171300</v>
      </c>
      <c r="F409">
        <v>0</v>
      </c>
      <c r="G409">
        <v>116788</v>
      </c>
      <c r="H409">
        <v>1727791</v>
      </c>
      <c r="I409">
        <v>135748</v>
      </c>
      <c r="J409">
        <v>202815</v>
      </c>
      <c r="K409">
        <v>13923</v>
      </c>
      <c r="L409">
        <v>636706</v>
      </c>
      <c r="M409">
        <v>0</v>
      </c>
      <c r="N409">
        <v>0</v>
      </c>
      <c r="O409">
        <v>1293168</v>
      </c>
      <c r="P409">
        <v>1293168</v>
      </c>
      <c r="Q409">
        <v>0</v>
      </c>
      <c r="R409">
        <v>874146</v>
      </c>
      <c r="S409">
        <v>355626</v>
      </c>
      <c r="T409">
        <v>0</v>
      </c>
      <c r="U409">
        <v>0</v>
      </c>
      <c r="V409">
        <v>518520</v>
      </c>
      <c r="W409">
        <v>518520</v>
      </c>
      <c r="X409">
        <v>0</v>
      </c>
      <c r="Y409">
        <v>0</v>
      </c>
      <c r="Z409">
        <v>6172385</v>
      </c>
      <c r="AA409">
        <v>3271071</v>
      </c>
      <c r="AB409">
        <v>2782914</v>
      </c>
      <c r="AC409">
        <v>-64007</v>
      </c>
      <c r="AD409">
        <v>0</v>
      </c>
      <c r="AE409">
        <v>552164</v>
      </c>
      <c r="AF409">
        <v>0</v>
      </c>
      <c r="AG409">
        <v>482290</v>
      </c>
      <c r="AH409">
        <v>0</v>
      </c>
      <c r="AI409">
        <v>69874</v>
      </c>
      <c r="AJ409">
        <v>0</v>
      </c>
      <c r="AK409">
        <v>0</v>
      </c>
    </row>
    <row r="410" spans="1:37" x14ac:dyDescent="0.2">
      <c r="A410">
        <v>96559030</v>
      </c>
      <c r="B410">
        <v>200903</v>
      </c>
      <c r="C410">
        <v>6041350</v>
      </c>
      <c r="D410">
        <v>4960520</v>
      </c>
      <c r="E410">
        <v>922400</v>
      </c>
      <c r="F410">
        <v>291756</v>
      </c>
      <c r="G410">
        <v>3344</v>
      </c>
      <c r="H410">
        <v>0</v>
      </c>
      <c r="I410">
        <v>123080</v>
      </c>
      <c r="J410">
        <v>189559</v>
      </c>
      <c r="K410">
        <v>24852</v>
      </c>
      <c r="L410">
        <v>0</v>
      </c>
      <c r="M410">
        <v>0</v>
      </c>
      <c r="N410">
        <v>0</v>
      </c>
      <c r="O410">
        <v>3405529</v>
      </c>
      <c r="P410">
        <v>3375654</v>
      </c>
      <c r="Q410">
        <v>29875</v>
      </c>
      <c r="R410">
        <v>200941</v>
      </c>
      <c r="S410">
        <v>0</v>
      </c>
      <c r="T410">
        <v>0</v>
      </c>
      <c r="U410">
        <v>0</v>
      </c>
      <c r="V410">
        <v>197739</v>
      </c>
      <c r="W410">
        <v>197739</v>
      </c>
      <c r="X410">
        <v>0</v>
      </c>
      <c r="Y410">
        <v>3202</v>
      </c>
      <c r="Z410">
        <v>5161461</v>
      </c>
      <c r="AA410">
        <v>879889</v>
      </c>
      <c r="AB410">
        <v>1060757</v>
      </c>
      <c r="AC410">
        <v>-24397</v>
      </c>
      <c r="AD410">
        <v>0</v>
      </c>
      <c r="AE410">
        <v>-156471</v>
      </c>
      <c r="AF410">
        <v>0</v>
      </c>
      <c r="AG410">
        <v>0</v>
      </c>
      <c r="AH410">
        <v>-289897</v>
      </c>
      <c r="AI410">
        <v>133426</v>
      </c>
      <c r="AJ410">
        <v>0</v>
      </c>
      <c r="AK410">
        <v>0</v>
      </c>
    </row>
    <row r="411" spans="1:37" x14ac:dyDescent="0.2">
      <c r="A411">
        <v>96598280</v>
      </c>
      <c r="B411">
        <v>200903</v>
      </c>
      <c r="C411">
        <v>3021196</v>
      </c>
      <c r="D411">
        <v>2262582</v>
      </c>
      <c r="E411">
        <v>178269</v>
      </c>
      <c r="F411">
        <v>267195</v>
      </c>
      <c r="G411">
        <v>0</v>
      </c>
      <c r="H411">
        <v>752868</v>
      </c>
      <c r="I411">
        <v>1015742</v>
      </c>
      <c r="J411">
        <v>0</v>
      </c>
      <c r="K411">
        <v>14972</v>
      </c>
      <c r="L411">
        <v>0</v>
      </c>
      <c r="M411">
        <v>0</v>
      </c>
      <c r="N411">
        <v>0</v>
      </c>
      <c r="O411">
        <v>33536</v>
      </c>
      <c r="P411">
        <v>33536</v>
      </c>
      <c r="Q411">
        <v>0</v>
      </c>
      <c r="R411">
        <v>264664</v>
      </c>
      <c r="S411">
        <v>0</v>
      </c>
      <c r="T411">
        <v>0</v>
      </c>
      <c r="U411">
        <v>246957</v>
      </c>
      <c r="V411">
        <v>17707</v>
      </c>
      <c r="W411">
        <v>17707</v>
      </c>
      <c r="X411">
        <v>0</v>
      </c>
      <c r="Y411">
        <v>0</v>
      </c>
      <c r="Z411">
        <v>2527246</v>
      </c>
      <c r="AA411">
        <v>493950</v>
      </c>
      <c r="AB411">
        <v>734802</v>
      </c>
      <c r="AC411">
        <v>148217</v>
      </c>
      <c r="AD411">
        <v>7711</v>
      </c>
      <c r="AE411">
        <v>-396780</v>
      </c>
      <c r="AF411">
        <v>0</v>
      </c>
      <c r="AG411">
        <v>0</v>
      </c>
      <c r="AH411">
        <v>-360025</v>
      </c>
      <c r="AI411">
        <v>-36755</v>
      </c>
      <c r="AJ411">
        <v>0</v>
      </c>
      <c r="AK411">
        <v>0</v>
      </c>
    </row>
    <row r="412" spans="1:37" x14ac:dyDescent="0.2">
      <c r="A412">
        <v>96656420</v>
      </c>
      <c r="B412">
        <v>200903</v>
      </c>
      <c r="C412">
        <v>4397761</v>
      </c>
      <c r="D412">
        <v>1853560</v>
      </c>
      <c r="E412">
        <v>0</v>
      </c>
      <c r="F412">
        <v>231249</v>
      </c>
      <c r="G412">
        <v>0</v>
      </c>
      <c r="H412">
        <v>0</v>
      </c>
      <c r="I412">
        <v>168971</v>
      </c>
      <c r="J412">
        <v>64832</v>
      </c>
      <c r="K412">
        <v>12045</v>
      </c>
      <c r="L412">
        <v>664</v>
      </c>
      <c r="M412">
        <v>0</v>
      </c>
      <c r="N412">
        <v>0</v>
      </c>
      <c r="O412">
        <v>1375799</v>
      </c>
      <c r="P412">
        <v>1375799</v>
      </c>
      <c r="Q412">
        <v>0</v>
      </c>
      <c r="R412">
        <v>108462</v>
      </c>
      <c r="S412">
        <v>0</v>
      </c>
      <c r="T412">
        <v>0</v>
      </c>
      <c r="U412">
        <v>0</v>
      </c>
      <c r="V412">
        <v>108462</v>
      </c>
      <c r="W412">
        <v>108462</v>
      </c>
      <c r="X412">
        <v>0</v>
      </c>
      <c r="Y412">
        <v>0</v>
      </c>
      <c r="Z412">
        <v>1962022</v>
      </c>
      <c r="AA412">
        <v>2435739</v>
      </c>
      <c r="AB412">
        <v>516703</v>
      </c>
      <c r="AC412">
        <v>-11884</v>
      </c>
      <c r="AD412">
        <v>0</v>
      </c>
      <c r="AE412">
        <v>1930920</v>
      </c>
      <c r="AF412">
        <v>0</v>
      </c>
      <c r="AG412">
        <v>1894286</v>
      </c>
      <c r="AH412">
        <v>0</v>
      </c>
      <c r="AI412">
        <v>36634</v>
      </c>
      <c r="AJ412">
        <v>0</v>
      </c>
      <c r="AK412">
        <v>0</v>
      </c>
    </row>
    <row r="413" spans="1:37" x14ac:dyDescent="0.2">
      <c r="A413">
        <v>96722190</v>
      </c>
      <c r="B413">
        <v>200903</v>
      </c>
      <c r="C413">
        <v>1602292</v>
      </c>
      <c r="D413">
        <v>214635</v>
      </c>
      <c r="E413">
        <v>0</v>
      </c>
      <c r="F413">
        <v>0</v>
      </c>
      <c r="G413">
        <v>24206</v>
      </c>
      <c r="H413">
        <v>163954</v>
      </c>
      <c r="I413">
        <v>5642</v>
      </c>
      <c r="J413">
        <v>0</v>
      </c>
      <c r="K413">
        <v>876</v>
      </c>
      <c r="L413">
        <v>0</v>
      </c>
      <c r="M413">
        <v>0</v>
      </c>
      <c r="N413">
        <v>0</v>
      </c>
      <c r="O413">
        <v>19957</v>
      </c>
      <c r="P413">
        <v>19957</v>
      </c>
      <c r="Q413">
        <v>0</v>
      </c>
      <c r="R413">
        <v>1169499</v>
      </c>
      <c r="S413">
        <v>0</v>
      </c>
      <c r="T413">
        <v>0</v>
      </c>
      <c r="U413">
        <v>1169438</v>
      </c>
      <c r="V413">
        <v>61</v>
      </c>
      <c r="W413">
        <v>61</v>
      </c>
      <c r="X413">
        <v>0</v>
      </c>
      <c r="Y413">
        <v>0</v>
      </c>
      <c r="Z413">
        <v>1384134</v>
      </c>
      <c r="AA413">
        <v>218158</v>
      </c>
      <c r="AB413">
        <v>356515</v>
      </c>
      <c r="AC413">
        <v>0</v>
      </c>
      <c r="AD413">
        <v>1470</v>
      </c>
      <c r="AE413">
        <v>-139827</v>
      </c>
      <c r="AF413">
        <v>0</v>
      </c>
      <c r="AG413">
        <v>0</v>
      </c>
      <c r="AH413">
        <v>-117097</v>
      </c>
      <c r="AI413">
        <v>-22730</v>
      </c>
      <c r="AJ413">
        <v>0</v>
      </c>
      <c r="AK413">
        <v>0</v>
      </c>
    </row>
    <row r="414" spans="1:37" x14ac:dyDescent="0.2">
      <c r="A414">
        <v>96722710</v>
      </c>
      <c r="B414">
        <v>200903</v>
      </c>
      <c r="C414">
        <v>669767</v>
      </c>
      <c r="D414">
        <v>146592</v>
      </c>
      <c r="E414">
        <v>29792</v>
      </c>
      <c r="F414">
        <v>0</v>
      </c>
      <c r="G414">
        <v>0</v>
      </c>
      <c r="H414">
        <v>77646</v>
      </c>
      <c r="I414">
        <v>18638</v>
      </c>
      <c r="J414">
        <v>8967</v>
      </c>
      <c r="K414">
        <v>2406</v>
      </c>
      <c r="L414">
        <v>0</v>
      </c>
      <c r="M414">
        <v>0</v>
      </c>
      <c r="N414">
        <v>0</v>
      </c>
      <c r="O414">
        <v>9143</v>
      </c>
      <c r="P414">
        <v>0</v>
      </c>
      <c r="Q414">
        <v>9143</v>
      </c>
      <c r="R414">
        <v>44612</v>
      </c>
      <c r="S414">
        <v>0</v>
      </c>
      <c r="T414">
        <v>0</v>
      </c>
      <c r="U414">
        <v>28780</v>
      </c>
      <c r="V414">
        <v>15832</v>
      </c>
      <c r="W414">
        <v>15832</v>
      </c>
      <c r="X414">
        <v>0</v>
      </c>
      <c r="Y414">
        <v>0</v>
      </c>
      <c r="Z414">
        <v>191204</v>
      </c>
      <c r="AA414">
        <v>478563</v>
      </c>
      <c r="AB414">
        <v>2118498</v>
      </c>
      <c r="AC414">
        <v>201257</v>
      </c>
      <c r="AD414">
        <v>0</v>
      </c>
      <c r="AE414">
        <v>-1841192</v>
      </c>
      <c r="AF414">
        <v>0</v>
      </c>
      <c r="AG414">
        <v>0</v>
      </c>
      <c r="AH414">
        <v>-1845302</v>
      </c>
      <c r="AI414">
        <v>4110</v>
      </c>
      <c r="AJ414">
        <v>0</v>
      </c>
      <c r="AK414">
        <v>0</v>
      </c>
    </row>
    <row r="415" spans="1:37" x14ac:dyDescent="0.2">
      <c r="A415">
        <v>96777060</v>
      </c>
      <c r="B415">
        <v>200903</v>
      </c>
      <c r="C415">
        <v>9747170</v>
      </c>
      <c r="D415">
        <v>3159968</v>
      </c>
      <c r="E415">
        <v>8529</v>
      </c>
      <c r="F415">
        <v>152095</v>
      </c>
      <c r="G415">
        <v>755381</v>
      </c>
      <c r="H415">
        <v>888499</v>
      </c>
      <c r="I415">
        <v>507193</v>
      </c>
      <c r="J415">
        <v>102329</v>
      </c>
      <c r="K415">
        <v>16308</v>
      </c>
      <c r="L415">
        <v>0</v>
      </c>
      <c r="M415">
        <v>0</v>
      </c>
      <c r="N415">
        <v>0</v>
      </c>
      <c r="O415">
        <v>729634</v>
      </c>
      <c r="P415">
        <v>718788</v>
      </c>
      <c r="Q415">
        <v>10846</v>
      </c>
      <c r="R415">
        <v>241916</v>
      </c>
      <c r="S415">
        <v>0</v>
      </c>
      <c r="T415">
        <v>0</v>
      </c>
      <c r="U415">
        <v>0</v>
      </c>
      <c r="V415">
        <v>241916</v>
      </c>
      <c r="W415">
        <v>241916</v>
      </c>
      <c r="X415">
        <v>0</v>
      </c>
      <c r="Y415">
        <v>0</v>
      </c>
      <c r="Z415">
        <v>3401884</v>
      </c>
      <c r="AA415">
        <v>6345286</v>
      </c>
      <c r="AB415">
        <v>1915622</v>
      </c>
      <c r="AC415">
        <v>-44059</v>
      </c>
      <c r="AD415">
        <v>12813</v>
      </c>
      <c r="AE415">
        <v>4460910</v>
      </c>
      <c r="AF415">
        <v>0</v>
      </c>
      <c r="AG415">
        <v>4471550</v>
      </c>
      <c r="AH415">
        <v>0</v>
      </c>
      <c r="AI415">
        <v>-10640</v>
      </c>
      <c r="AJ415">
        <v>0</v>
      </c>
      <c r="AK415">
        <v>0</v>
      </c>
    </row>
    <row r="416" spans="1:37" x14ac:dyDescent="0.2">
      <c r="A416">
        <v>96778070</v>
      </c>
      <c r="B416">
        <v>200903</v>
      </c>
      <c r="C416">
        <v>3244019</v>
      </c>
      <c r="D416">
        <v>2572701</v>
      </c>
      <c r="E416">
        <v>1</v>
      </c>
      <c r="F416">
        <v>0</v>
      </c>
      <c r="G416">
        <v>58630</v>
      </c>
      <c r="H416">
        <v>0</v>
      </c>
      <c r="I416">
        <v>2366060</v>
      </c>
      <c r="J416">
        <v>142424</v>
      </c>
      <c r="K416">
        <v>5586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16094</v>
      </c>
      <c r="S416">
        <v>0</v>
      </c>
      <c r="T416">
        <v>0</v>
      </c>
      <c r="U416">
        <v>0</v>
      </c>
      <c r="V416">
        <v>16094</v>
      </c>
      <c r="W416">
        <v>16094</v>
      </c>
      <c r="X416">
        <v>0</v>
      </c>
      <c r="Y416">
        <v>0</v>
      </c>
      <c r="Z416">
        <v>2588795</v>
      </c>
      <c r="AA416">
        <v>655224</v>
      </c>
      <c r="AB416">
        <v>1868714</v>
      </c>
      <c r="AC416">
        <v>0</v>
      </c>
      <c r="AD416">
        <v>0</v>
      </c>
      <c r="AE416">
        <v>-1213490</v>
      </c>
      <c r="AF416">
        <v>0</v>
      </c>
      <c r="AG416">
        <v>0</v>
      </c>
      <c r="AH416">
        <v>-1254283</v>
      </c>
      <c r="AI416">
        <v>40793</v>
      </c>
      <c r="AJ416">
        <v>0</v>
      </c>
      <c r="AK416">
        <v>0</v>
      </c>
    </row>
    <row r="417" spans="1:37" x14ac:dyDescent="0.2">
      <c r="A417">
        <v>96781330</v>
      </c>
      <c r="B417">
        <v>200903</v>
      </c>
      <c r="C417">
        <v>1229100</v>
      </c>
      <c r="D417">
        <v>238043</v>
      </c>
      <c r="E417">
        <v>7349</v>
      </c>
      <c r="F417">
        <v>47271</v>
      </c>
      <c r="G417">
        <v>0</v>
      </c>
      <c r="H417">
        <v>0</v>
      </c>
      <c r="I417">
        <v>28363</v>
      </c>
      <c r="J417">
        <v>126340</v>
      </c>
      <c r="K417">
        <v>2684</v>
      </c>
      <c r="L417">
        <v>0</v>
      </c>
      <c r="M417">
        <v>0</v>
      </c>
      <c r="N417">
        <v>0</v>
      </c>
      <c r="O417">
        <v>26036</v>
      </c>
      <c r="P417">
        <v>26036</v>
      </c>
      <c r="Q417">
        <v>0</v>
      </c>
      <c r="R417">
        <v>92653</v>
      </c>
      <c r="S417">
        <v>24490</v>
      </c>
      <c r="T417">
        <v>0</v>
      </c>
      <c r="U417">
        <v>0</v>
      </c>
      <c r="V417">
        <v>68163</v>
      </c>
      <c r="W417">
        <v>68163</v>
      </c>
      <c r="X417">
        <v>0</v>
      </c>
      <c r="Y417">
        <v>0</v>
      </c>
      <c r="Z417">
        <v>330696</v>
      </c>
      <c r="AA417">
        <v>898404</v>
      </c>
      <c r="AB417">
        <v>400000</v>
      </c>
      <c r="AC417">
        <v>245111</v>
      </c>
      <c r="AD417">
        <v>0</v>
      </c>
      <c r="AE417">
        <v>253293</v>
      </c>
      <c r="AF417">
        <v>0</v>
      </c>
      <c r="AG417">
        <v>259262</v>
      </c>
      <c r="AH417">
        <v>0</v>
      </c>
      <c r="AI417">
        <v>-5969</v>
      </c>
      <c r="AJ417">
        <v>0</v>
      </c>
      <c r="AK417">
        <v>0</v>
      </c>
    </row>
    <row r="418" spans="1:37" x14ac:dyDescent="0.2">
      <c r="A418">
        <v>96786870</v>
      </c>
      <c r="B418">
        <v>200903</v>
      </c>
      <c r="C418">
        <v>5895010</v>
      </c>
      <c r="D418">
        <v>5260415</v>
      </c>
      <c r="E418">
        <v>0</v>
      </c>
      <c r="F418">
        <v>945732</v>
      </c>
      <c r="G418">
        <v>4108001</v>
      </c>
      <c r="H418">
        <v>0</v>
      </c>
      <c r="I418">
        <v>154441</v>
      </c>
      <c r="J418">
        <v>6626</v>
      </c>
      <c r="K418">
        <v>45490</v>
      </c>
      <c r="L418">
        <v>0</v>
      </c>
      <c r="M418">
        <v>125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5260415</v>
      </c>
      <c r="AA418">
        <v>634595</v>
      </c>
      <c r="AB418">
        <v>678988</v>
      </c>
      <c r="AC418">
        <v>0</v>
      </c>
      <c r="AD418">
        <v>0</v>
      </c>
      <c r="AE418">
        <v>-44393</v>
      </c>
      <c r="AF418">
        <v>0</v>
      </c>
      <c r="AG418">
        <v>0</v>
      </c>
      <c r="AH418">
        <v>-66486</v>
      </c>
      <c r="AI418">
        <v>22093</v>
      </c>
      <c r="AJ418">
        <v>0</v>
      </c>
      <c r="AK418">
        <v>0</v>
      </c>
    </row>
    <row r="419" spans="1:37" x14ac:dyDescent="0.2">
      <c r="A419">
        <v>96795510</v>
      </c>
      <c r="B419">
        <v>200903</v>
      </c>
      <c r="C419">
        <v>970898</v>
      </c>
      <c r="D419">
        <v>518839</v>
      </c>
      <c r="E419">
        <v>288055</v>
      </c>
      <c r="F419">
        <v>0</v>
      </c>
      <c r="G419">
        <v>83304</v>
      </c>
      <c r="H419">
        <v>0</v>
      </c>
      <c r="I419">
        <v>96754</v>
      </c>
      <c r="J419">
        <v>48742</v>
      </c>
      <c r="K419">
        <v>1984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518839</v>
      </c>
      <c r="AA419">
        <v>452059</v>
      </c>
      <c r="AB419">
        <v>470916</v>
      </c>
      <c r="AC419">
        <v>-10831</v>
      </c>
      <c r="AD419">
        <v>0</v>
      </c>
      <c r="AE419">
        <v>-8026</v>
      </c>
      <c r="AF419">
        <v>0</v>
      </c>
      <c r="AG419">
        <v>0</v>
      </c>
      <c r="AH419">
        <v>-25182</v>
      </c>
      <c r="AI419">
        <v>17156</v>
      </c>
      <c r="AJ419">
        <v>0</v>
      </c>
      <c r="AK419">
        <v>0</v>
      </c>
    </row>
    <row r="420" spans="1:37" x14ac:dyDescent="0.2">
      <c r="A420">
        <v>99514870</v>
      </c>
      <c r="B420">
        <v>200903</v>
      </c>
      <c r="C420">
        <v>11505665</v>
      </c>
      <c r="D420">
        <v>8914627</v>
      </c>
      <c r="E420">
        <v>1995900</v>
      </c>
      <c r="F420">
        <v>273068</v>
      </c>
      <c r="G420">
        <v>0</v>
      </c>
      <c r="H420">
        <v>0</v>
      </c>
      <c r="I420">
        <v>267860</v>
      </c>
      <c r="J420">
        <v>46280</v>
      </c>
      <c r="K420">
        <v>14358</v>
      </c>
      <c r="L420">
        <v>0</v>
      </c>
      <c r="M420">
        <v>7305</v>
      </c>
      <c r="N420">
        <v>122819</v>
      </c>
      <c r="O420">
        <v>6187037</v>
      </c>
      <c r="P420">
        <v>6187037</v>
      </c>
      <c r="Q420">
        <v>0</v>
      </c>
      <c r="R420">
        <v>2401</v>
      </c>
      <c r="S420">
        <v>0</v>
      </c>
      <c r="T420">
        <v>0</v>
      </c>
      <c r="U420">
        <v>0</v>
      </c>
      <c r="V420">
        <v>2401</v>
      </c>
      <c r="W420">
        <v>2401</v>
      </c>
      <c r="X420">
        <v>0</v>
      </c>
      <c r="Y420">
        <v>0</v>
      </c>
      <c r="Z420">
        <v>8917028</v>
      </c>
      <c r="AA420">
        <v>2588637</v>
      </c>
      <c r="AB420">
        <v>1775024</v>
      </c>
      <c r="AC420">
        <v>-40825</v>
      </c>
      <c r="AD420">
        <v>0</v>
      </c>
      <c r="AE420">
        <v>854438</v>
      </c>
      <c r="AF420">
        <v>0</v>
      </c>
      <c r="AG420">
        <v>702275</v>
      </c>
      <c r="AH420">
        <v>0</v>
      </c>
      <c r="AI420">
        <v>152163</v>
      </c>
      <c r="AJ420">
        <v>0</v>
      </c>
      <c r="AK420">
        <v>0</v>
      </c>
    </row>
    <row r="421" spans="1:37" x14ac:dyDescent="0.2">
      <c r="A421">
        <v>96538310</v>
      </c>
      <c r="B421">
        <v>200906</v>
      </c>
      <c r="C421">
        <v>9822059</v>
      </c>
      <c r="D421">
        <v>7569091</v>
      </c>
      <c r="E421">
        <v>0</v>
      </c>
      <c r="F421">
        <v>340929</v>
      </c>
      <c r="G421">
        <v>132562</v>
      </c>
      <c r="H421">
        <v>1401605</v>
      </c>
      <c r="I421">
        <v>192829</v>
      </c>
      <c r="J421">
        <v>37009</v>
      </c>
      <c r="K421">
        <v>15046</v>
      </c>
      <c r="L421">
        <v>5736</v>
      </c>
      <c r="M421">
        <v>32</v>
      </c>
      <c r="N421">
        <v>23559</v>
      </c>
      <c r="O421">
        <v>5419784</v>
      </c>
      <c r="P421">
        <v>5419784</v>
      </c>
      <c r="Q421">
        <v>0</v>
      </c>
      <c r="R421">
        <v>310417</v>
      </c>
      <c r="S421">
        <v>0</v>
      </c>
      <c r="T421">
        <v>0</v>
      </c>
      <c r="U421">
        <v>0</v>
      </c>
      <c r="V421">
        <v>310113</v>
      </c>
      <c r="W421">
        <v>310113</v>
      </c>
      <c r="X421">
        <v>0</v>
      </c>
      <c r="Y421">
        <v>304</v>
      </c>
      <c r="Z421">
        <v>7879508</v>
      </c>
      <c r="AA421">
        <v>1942551</v>
      </c>
      <c r="AB421">
        <v>1772921</v>
      </c>
      <c r="AC421">
        <v>0</v>
      </c>
      <c r="AD421">
        <v>6593</v>
      </c>
      <c r="AE421">
        <v>163037</v>
      </c>
      <c r="AF421">
        <v>0</v>
      </c>
      <c r="AG421">
        <v>652957</v>
      </c>
      <c r="AH421">
        <v>0</v>
      </c>
      <c r="AI421">
        <v>110080</v>
      </c>
      <c r="AJ421">
        <v>-600000</v>
      </c>
      <c r="AK421">
        <v>0</v>
      </c>
    </row>
    <row r="422" spans="1:37" x14ac:dyDescent="0.2">
      <c r="A422">
        <v>96539080</v>
      </c>
      <c r="B422">
        <v>200906</v>
      </c>
      <c r="C422">
        <v>13641554</v>
      </c>
      <c r="D422">
        <v>10403974</v>
      </c>
      <c r="E422">
        <v>10</v>
      </c>
      <c r="F422">
        <v>6059649</v>
      </c>
      <c r="G422">
        <v>574583</v>
      </c>
      <c r="H422">
        <v>0</v>
      </c>
      <c r="I422">
        <v>1814673</v>
      </c>
      <c r="J422">
        <v>196141</v>
      </c>
      <c r="K422">
        <v>32927</v>
      </c>
      <c r="L422">
        <v>0</v>
      </c>
      <c r="M422">
        <v>0</v>
      </c>
      <c r="N422">
        <v>0</v>
      </c>
      <c r="O422">
        <v>1725991</v>
      </c>
      <c r="P422">
        <v>1725991</v>
      </c>
      <c r="Q422">
        <v>0</v>
      </c>
      <c r="R422">
        <v>490148</v>
      </c>
      <c r="S422">
        <v>0</v>
      </c>
      <c r="T422">
        <v>0</v>
      </c>
      <c r="U422">
        <v>0</v>
      </c>
      <c r="V422">
        <v>490148</v>
      </c>
      <c r="W422">
        <v>490148</v>
      </c>
      <c r="X422">
        <v>0</v>
      </c>
      <c r="Y422">
        <v>0</v>
      </c>
      <c r="Z422">
        <v>10894122</v>
      </c>
      <c r="AA422">
        <v>2747432</v>
      </c>
      <c r="AB422">
        <v>1010823</v>
      </c>
      <c r="AC422">
        <v>-23249</v>
      </c>
      <c r="AD422">
        <v>0</v>
      </c>
      <c r="AE422">
        <v>1759858</v>
      </c>
      <c r="AF422">
        <v>0</v>
      </c>
      <c r="AG422">
        <v>1545675</v>
      </c>
      <c r="AH422">
        <v>0</v>
      </c>
      <c r="AI422">
        <v>214183</v>
      </c>
      <c r="AJ422">
        <v>0</v>
      </c>
      <c r="AK422">
        <v>0</v>
      </c>
    </row>
    <row r="423" spans="1:37" x14ac:dyDescent="0.2">
      <c r="A423">
        <v>96542350</v>
      </c>
      <c r="B423">
        <v>200906</v>
      </c>
      <c r="C423">
        <v>19138446</v>
      </c>
      <c r="D423">
        <v>14499753</v>
      </c>
      <c r="E423">
        <v>0</v>
      </c>
      <c r="F423">
        <v>283021</v>
      </c>
      <c r="G423">
        <v>220934</v>
      </c>
      <c r="H423">
        <v>0</v>
      </c>
      <c r="I423">
        <v>750882</v>
      </c>
      <c r="J423">
        <v>101463</v>
      </c>
      <c r="K423">
        <v>16347</v>
      </c>
      <c r="L423">
        <v>0</v>
      </c>
      <c r="M423">
        <v>0</v>
      </c>
      <c r="N423">
        <v>82306</v>
      </c>
      <c r="O423">
        <v>13044800</v>
      </c>
      <c r="P423">
        <v>13044800</v>
      </c>
      <c r="Q423">
        <v>0</v>
      </c>
      <c r="R423">
        <v>293056</v>
      </c>
      <c r="S423">
        <v>0</v>
      </c>
      <c r="T423">
        <v>0</v>
      </c>
      <c r="U423">
        <v>0</v>
      </c>
      <c r="V423">
        <v>293056</v>
      </c>
      <c r="W423">
        <v>293056</v>
      </c>
      <c r="X423">
        <v>0</v>
      </c>
      <c r="Y423">
        <v>0</v>
      </c>
      <c r="Z423">
        <v>14792809</v>
      </c>
      <c r="AA423">
        <v>4345637</v>
      </c>
      <c r="AB423">
        <v>2213122</v>
      </c>
      <c r="AC423">
        <v>-50902</v>
      </c>
      <c r="AD423">
        <v>0</v>
      </c>
      <c r="AE423">
        <v>2183417</v>
      </c>
      <c r="AF423">
        <v>0</v>
      </c>
      <c r="AG423">
        <v>1541146</v>
      </c>
      <c r="AH423">
        <v>0</v>
      </c>
      <c r="AI423">
        <v>642271</v>
      </c>
      <c r="AJ423">
        <v>0</v>
      </c>
      <c r="AK423">
        <v>0</v>
      </c>
    </row>
    <row r="424" spans="1:37" x14ac:dyDescent="0.2">
      <c r="A424">
        <v>96546470</v>
      </c>
      <c r="B424">
        <v>200906</v>
      </c>
      <c r="C424">
        <v>10246106</v>
      </c>
      <c r="D424">
        <v>6106864</v>
      </c>
      <c r="E424">
        <v>1518923</v>
      </c>
      <c r="F424">
        <v>0</v>
      </c>
      <c r="G424">
        <v>0</v>
      </c>
      <c r="H424">
        <v>1576461</v>
      </c>
      <c r="I424">
        <v>176882</v>
      </c>
      <c r="J424">
        <v>204110</v>
      </c>
      <c r="K424">
        <v>14669</v>
      </c>
      <c r="L424">
        <v>619585</v>
      </c>
      <c r="M424">
        <v>0</v>
      </c>
      <c r="N424">
        <v>0</v>
      </c>
      <c r="O424">
        <v>1996234</v>
      </c>
      <c r="P424">
        <v>1996234</v>
      </c>
      <c r="Q424">
        <v>0</v>
      </c>
      <c r="R424">
        <v>867256</v>
      </c>
      <c r="S424">
        <v>346102</v>
      </c>
      <c r="T424">
        <v>0</v>
      </c>
      <c r="U424">
        <v>0</v>
      </c>
      <c r="V424">
        <v>521154</v>
      </c>
      <c r="W424">
        <v>521154</v>
      </c>
      <c r="X424">
        <v>0</v>
      </c>
      <c r="Y424">
        <v>0</v>
      </c>
      <c r="Z424">
        <v>6974120</v>
      </c>
      <c r="AA424">
        <v>3271986</v>
      </c>
      <c r="AB424">
        <v>2782914</v>
      </c>
      <c r="AC424">
        <v>-64007</v>
      </c>
      <c r="AD424">
        <v>0</v>
      </c>
      <c r="AE424">
        <v>553079</v>
      </c>
      <c r="AF424">
        <v>0</v>
      </c>
      <c r="AG424">
        <v>482290</v>
      </c>
      <c r="AH424">
        <v>0</v>
      </c>
      <c r="AI424">
        <v>70789</v>
      </c>
      <c r="AJ424">
        <v>0</v>
      </c>
      <c r="AK424">
        <v>0</v>
      </c>
    </row>
    <row r="425" spans="1:37" x14ac:dyDescent="0.2">
      <c r="A425">
        <v>96559030</v>
      </c>
      <c r="B425">
        <v>200906</v>
      </c>
      <c r="C425">
        <v>8694352</v>
      </c>
      <c r="D425">
        <v>7561488</v>
      </c>
      <c r="E425">
        <v>72930</v>
      </c>
      <c r="F425">
        <v>778409</v>
      </c>
      <c r="G425">
        <v>18706</v>
      </c>
      <c r="H425">
        <v>0</v>
      </c>
      <c r="I425">
        <v>164435</v>
      </c>
      <c r="J425">
        <v>263463</v>
      </c>
      <c r="K425">
        <v>11485</v>
      </c>
      <c r="L425">
        <v>0</v>
      </c>
      <c r="M425">
        <v>0</v>
      </c>
      <c r="N425">
        <v>0</v>
      </c>
      <c r="O425">
        <v>6252060</v>
      </c>
      <c r="P425">
        <v>6233867</v>
      </c>
      <c r="Q425">
        <v>18193</v>
      </c>
      <c r="R425">
        <v>223000</v>
      </c>
      <c r="S425">
        <v>0</v>
      </c>
      <c r="T425">
        <v>0</v>
      </c>
      <c r="U425">
        <v>0</v>
      </c>
      <c r="V425">
        <v>219971</v>
      </c>
      <c r="W425">
        <v>219971</v>
      </c>
      <c r="X425">
        <v>0</v>
      </c>
      <c r="Y425">
        <v>3029</v>
      </c>
      <c r="Z425">
        <v>7784488</v>
      </c>
      <c r="AA425">
        <v>909864</v>
      </c>
      <c r="AB425">
        <v>1060757</v>
      </c>
      <c r="AC425">
        <v>-24397</v>
      </c>
      <c r="AD425">
        <v>0</v>
      </c>
      <c r="AE425">
        <v>-126496</v>
      </c>
      <c r="AF425">
        <v>0</v>
      </c>
      <c r="AG425">
        <v>0</v>
      </c>
      <c r="AH425">
        <v>-289897</v>
      </c>
      <c r="AI425">
        <v>163401</v>
      </c>
      <c r="AJ425">
        <v>0</v>
      </c>
      <c r="AK425">
        <v>0</v>
      </c>
    </row>
    <row r="426" spans="1:37" x14ac:dyDescent="0.2">
      <c r="A426">
        <v>96598280</v>
      </c>
      <c r="B426">
        <v>200906</v>
      </c>
      <c r="C426">
        <v>2593828</v>
      </c>
      <c r="D426">
        <v>2027603</v>
      </c>
      <c r="E426">
        <v>178269</v>
      </c>
      <c r="F426">
        <v>265462</v>
      </c>
      <c r="G426">
        <v>0</v>
      </c>
      <c r="H426">
        <v>731257</v>
      </c>
      <c r="I426">
        <v>842759</v>
      </c>
      <c r="J426">
        <v>1510</v>
      </c>
      <c r="K426">
        <v>8346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249891</v>
      </c>
      <c r="S426">
        <v>0</v>
      </c>
      <c r="T426">
        <v>0</v>
      </c>
      <c r="U426">
        <v>246957</v>
      </c>
      <c r="V426">
        <v>2934</v>
      </c>
      <c r="W426">
        <v>2934</v>
      </c>
      <c r="X426">
        <v>0</v>
      </c>
      <c r="Y426">
        <v>0</v>
      </c>
      <c r="Z426">
        <v>2277494</v>
      </c>
      <c r="AA426">
        <v>316334</v>
      </c>
      <c r="AB426">
        <v>734802</v>
      </c>
      <c r="AC426">
        <v>148217</v>
      </c>
      <c r="AD426">
        <v>7711</v>
      </c>
      <c r="AE426">
        <v>-574396</v>
      </c>
      <c r="AF426">
        <v>0</v>
      </c>
      <c r="AG426">
        <v>0</v>
      </c>
      <c r="AH426">
        <v>-424280</v>
      </c>
      <c r="AI426">
        <v>-150116</v>
      </c>
      <c r="AJ426">
        <v>0</v>
      </c>
      <c r="AK426">
        <v>0</v>
      </c>
    </row>
    <row r="427" spans="1:37" x14ac:dyDescent="0.2">
      <c r="A427">
        <v>96656420</v>
      </c>
      <c r="B427">
        <v>200906</v>
      </c>
      <c r="C427">
        <v>4737913</v>
      </c>
      <c r="D427">
        <v>2197086</v>
      </c>
      <c r="E427">
        <v>0</v>
      </c>
      <c r="F427">
        <v>59659</v>
      </c>
      <c r="G427">
        <v>0</v>
      </c>
      <c r="H427">
        <v>0</v>
      </c>
      <c r="I427">
        <v>406640</v>
      </c>
      <c r="J427">
        <v>44356</v>
      </c>
      <c r="K427">
        <v>14635</v>
      </c>
      <c r="L427">
        <v>373</v>
      </c>
      <c r="M427">
        <v>0</v>
      </c>
      <c r="N427">
        <v>3438</v>
      </c>
      <c r="O427">
        <v>1667985</v>
      </c>
      <c r="P427">
        <v>1667985</v>
      </c>
      <c r="Q427">
        <v>0</v>
      </c>
      <c r="R427">
        <v>113307</v>
      </c>
      <c r="S427">
        <v>0</v>
      </c>
      <c r="T427">
        <v>0</v>
      </c>
      <c r="U427">
        <v>0</v>
      </c>
      <c r="V427">
        <v>113307</v>
      </c>
      <c r="W427">
        <v>113307</v>
      </c>
      <c r="X427">
        <v>0</v>
      </c>
      <c r="Y427">
        <v>0</v>
      </c>
      <c r="Z427">
        <v>2310393</v>
      </c>
      <c r="AA427">
        <v>2427520</v>
      </c>
      <c r="AB427">
        <v>516703</v>
      </c>
      <c r="AC427">
        <v>-11884</v>
      </c>
      <c r="AD427">
        <v>0</v>
      </c>
      <c r="AE427">
        <v>1922701</v>
      </c>
      <c r="AF427">
        <v>0</v>
      </c>
      <c r="AG427">
        <v>1894286</v>
      </c>
      <c r="AH427">
        <v>0</v>
      </c>
      <c r="AI427">
        <v>28415</v>
      </c>
      <c r="AJ427">
        <v>0</v>
      </c>
      <c r="AK427">
        <v>0</v>
      </c>
    </row>
    <row r="428" spans="1:37" x14ac:dyDescent="0.2">
      <c r="A428">
        <v>96722190</v>
      </c>
      <c r="B428">
        <v>200906</v>
      </c>
      <c r="C428">
        <v>1596368</v>
      </c>
      <c r="D428">
        <v>242377</v>
      </c>
      <c r="E428">
        <v>0</v>
      </c>
      <c r="F428">
        <v>0</v>
      </c>
      <c r="G428">
        <v>35943</v>
      </c>
      <c r="H428">
        <v>177555</v>
      </c>
      <c r="I428">
        <v>11808</v>
      </c>
      <c r="J428">
        <v>0</v>
      </c>
      <c r="K428">
        <v>819</v>
      </c>
      <c r="L428">
        <v>0</v>
      </c>
      <c r="M428">
        <v>0</v>
      </c>
      <c r="N428">
        <v>0</v>
      </c>
      <c r="O428">
        <v>16252</v>
      </c>
      <c r="P428">
        <v>16252</v>
      </c>
      <c r="Q428">
        <v>0</v>
      </c>
      <c r="R428">
        <v>1167946</v>
      </c>
      <c r="S428">
        <v>0</v>
      </c>
      <c r="T428">
        <v>0</v>
      </c>
      <c r="U428">
        <v>1167946</v>
      </c>
      <c r="V428">
        <v>0</v>
      </c>
      <c r="W428">
        <v>0</v>
      </c>
      <c r="X428">
        <v>0</v>
      </c>
      <c r="Y428">
        <v>0</v>
      </c>
      <c r="Z428">
        <v>1410323</v>
      </c>
      <c r="AA428">
        <v>186045</v>
      </c>
      <c r="AB428">
        <v>348315</v>
      </c>
      <c r="AC428">
        <v>0</v>
      </c>
      <c r="AD428">
        <v>1436</v>
      </c>
      <c r="AE428">
        <v>-163706</v>
      </c>
      <c r="AF428">
        <v>0</v>
      </c>
      <c r="AG428">
        <v>0</v>
      </c>
      <c r="AH428">
        <v>-114403</v>
      </c>
      <c r="AI428">
        <v>-49303</v>
      </c>
      <c r="AJ428">
        <v>0</v>
      </c>
      <c r="AK428">
        <v>0</v>
      </c>
    </row>
    <row r="429" spans="1:37" x14ac:dyDescent="0.2">
      <c r="A429">
        <v>96722710</v>
      </c>
      <c r="B429">
        <v>200906</v>
      </c>
      <c r="C429">
        <v>690524</v>
      </c>
      <c r="D429">
        <v>143450</v>
      </c>
      <c r="E429">
        <v>32200</v>
      </c>
      <c r="F429">
        <v>0</v>
      </c>
      <c r="G429">
        <v>0</v>
      </c>
      <c r="H429">
        <v>69013</v>
      </c>
      <c r="I429">
        <v>31276</v>
      </c>
      <c r="J429">
        <v>683</v>
      </c>
      <c r="K429">
        <v>2993</v>
      </c>
      <c r="L429">
        <v>0</v>
      </c>
      <c r="M429">
        <v>0</v>
      </c>
      <c r="N429">
        <v>0</v>
      </c>
      <c r="O429">
        <v>7285</v>
      </c>
      <c r="P429">
        <v>0</v>
      </c>
      <c r="Q429">
        <v>7285</v>
      </c>
      <c r="R429">
        <v>43287</v>
      </c>
      <c r="S429">
        <v>0</v>
      </c>
      <c r="T429">
        <v>0</v>
      </c>
      <c r="U429">
        <v>28118</v>
      </c>
      <c r="V429">
        <v>15169</v>
      </c>
      <c r="W429">
        <v>15169</v>
      </c>
      <c r="X429">
        <v>0</v>
      </c>
      <c r="Y429">
        <v>0</v>
      </c>
      <c r="Z429">
        <v>186737</v>
      </c>
      <c r="AA429">
        <v>503787</v>
      </c>
      <c r="AB429">
        <v>2118498</v>
      </c>
      <c r="AC429">
        <v>201257</v>
      </c>
      <c r="AD429">
        <v>0</v>
      </c>
      <c r="AE429">
        <v>-1815968</v>
      </c>
      <c r="AF429">
        <v>0</v>
      </c>
      <c r="AG429">
        <v>0</v>
      </c>
      <c r="AH429">
        <v>-1845302</v>
      </c>
      <c r="AI429">
        <v>29334</v>
      </c>
      <c r="AJ429">
        <v>0</v>
      </c>
      <c r="AK429">
        <v>0</v>
      </c>
    </row>
    <row r="430" spans="1:37" x14ac:dyDescent="0.2">
      <c r="A430">
        <v>96777060</v>
      </c>
      <c r="B430">
        <v>200906</v>
      </c>
      <c r="C430">
        <v>9429150</v>
      </c>
      <c r="D430">
        <v>2967915</v>
      </c>
      <c r="E430">
        <v>0</v>
      </c>
      <c r="F430">
        <v>206050</v>
      </c>
      <c r="G430">
        <v>817599</v>
      </c>
      <c r="H430">
        <v>947627</v>
      </c>
      <c r="I430">
        <v>620562</v>
      </c>
      <c r="J430">
        <v>129295</v>
      </c>
      <c r="K430">
        <v>10183</v>
      </c>
      <c r="L430">
        <v>0</v>
      </c>
      <c r="M430">
        <v>0</v>
      </c>
      <c r="N430">
        <v>0</v>
      </c>
      <c r="O430">
        <v>236599</v>
      </c>
      <c r="P430">
        <v>209136</v>
      </c>
      <c r="Q430">
        <v>27463</v>
      </c>
      <c r="R430">
        <v>238138</v>
      </c>
      <c r="S430">
        <v>0</v>
      </c>
      <c r="T430">
        <v>0</v>
      </c>
      <c r="U430">
        <v>0</v>
      </c>
      <c r="V430">
        <v>238138</v>
      </c>
      <c r="W430">
        <v>238138</v>
      </c>
      <c r="X430">
        <v>0</v>
      </c>
      <c r="Y430">
        <v>0</v>
      </c>
      <c r="Z430">
        <v>3206053</v>
      </c>
      <c r="AA430">
        <v>6223097</v>
      </c>
      <c r="AB430">
        <v>1915622</v>
      </c>
      <c r="AC430">
        <v>-44059</v>
      </c>
      <c r="AD430">
        <v>12813</v>
      </c>
      <c r="AE430">
        <v>4338721</v>
      </c>
      <c r="AF430">
        <v>0</v>
      </c>
      <c r="AG430">
        <v>4471550</v>
      </c>
      <c r="AH430">
        <v>0</v>
      </c>
      <c r="AI430">
        <v>-132829</v>
      </c>
      <c r="AJ430">
        <v>0</v>
      </c>
      <c r="AK430">
        <v>0</v>
      </c>
    </row>
    <row r="431" spans="1:37" x14ac:dyDescent="0.2">
      <c r="A431">
        <v>96778070</v>
      </c>
      <c r="B431">
        <v>200906</v>
      </c>
      <c r="C431">
        <v>3484515</v>
      </c>
      <c r="D431">
        <v>2676776</v>
      </c>
      <c r="E431">
        <v>171595</v>
      </c>
      <c r="F431">
        <v>0</v>
      </c>
      <c r="G431">
        <v>67010</v>
      </c>
      <c r="H431">
        <v>0</v>
      </c>
      <c r="I431">
        <v>2310378</v>
      </c>
      <c r="J431">
        <v>99255</v>
      </c>
      <c r="K431">
        <v>4008</v>
      </c>
      <c r="L431">
        <v>0</v>
      </c>
      <c r="M431">
        <v>0</v>
      </c>
      <c r="N431">
        <v>24530</v>
      </c>
      <c r="O431">
        <v>0</v>
      </c>
      <c r="P431">
        <v>0</v>
      </c>
      <c r="Q431">
        <v>0</v>
      </c>
      <c r="R431">
        <v>14846</v>
      </c>
      <c r="S431">
        <v>0</v>
      </c>
      <c r="T431">
        <v>0</v>
      </c>
      <c r="U431">
        <v>0</v>
      </c>
      <c r="V431">
        <v>14846</v>
      </c>
      <c r="W431">
        <v>14846</v>
      </c>
      <c r="X431">
        <v>0</v>
      </c>
      <c r="Y431">
        <v>0</v>
      </c>
      <c r="Z431">
        <v>2691622</v>
      </c>
      <c r="AA431">
        <v>792893</v>
      </c>
      <c r="AB431">
        <v>1868713</v>
      </c>
      <c r="AC431">
        <v>0</v>
      </c>
      <c r="AD431">
        <v>0</v>
      </c>
      <c r="AE431">
        <v>-1075820</v>
      </c>
      <c r="AF431">
        <v>0</v>
      </c>
      <c r="AG431">
        <v>0</v>
      </c>
      <c r="AH431">
        <v>-1254283</v>
      </c>
      <c r="AI431">
        <v>178463</v>
      </c>
      <c r="AJ431">
        <v>0</v>
      </c>
      <c r="AK431">
        <v>0</v>
      </c>
    </row>
    <row r="432" spans="1:37" x14ac:dyDescent="0.2">
      <c r="A432">
        <v>96781330</v>
      </c>
      <c r="B432">
        <v>200906</v>
      </c>
      <c r="C432">
        <v>1510690</v>
      </c>
      <c r="D432">
        <v>547384</v>
      </c>
      <c r="E432">
        <v>4852</v>
      </c>
      <c r="F432">
        <v>68887</v>
      </c>
      <c r="G432">
        <v>353487</v>
      </c>
      <c r="H432">
        <v>0</v>
      </c>
      <c r="I432">
        <v>316</v>
      </c>
      <c r="J432">
        <v>69141</v>
      </c>
      <c r="K432">
        <v>1693</v>
      </c>
      <c r="L432">
        <v>0</v>
      </c>
      <c r="M432">
        <v>0</v>
      </c>
      <c r="N432">
        <v>0</v>
      </c>
      <c r="O432">
        <v>49008</v>
      </c>
      <c r="P432">
        <v>49008</v>
      </c>
      <c r="Q432">
        <v>0</v>
      </c>
      <c r="R432">
        <v>40442</v>
      </c>
      <c r="S432">
        <v>24459</v>
      </c>
      <c r="T432">
        <v>0</v>
      </c>
      <c r="U432">
        <v>0</v>
      </c>
      <c r="V432">
        <v>15983</v>
      </c>
      <c r="W432">
        <v>15983</v>
      </c>
      <c r="X432">
        <v>0</v>
      </c>
      <c r="Y432">
        <v>0</v>
      </c>
      <c r="Z432">
        <v>587826</v>
      </c>
      <c r="AA432">
        <v>922864</v>
      </c>
      <c r="AB432">
        <v>400000</v>
      </c>
      <c r="AC432">
        <v>245111</v>
      </c>
      <c r="AD432">
        <v>0</v>
      </c>
      <c r="AE432">
        <v>277753</v>
      </c>
      <c r="AF432">
        <v>0</v>
      </c>
      <c r="AG432">
        <v>259262</v>
      </c>
      <c r="AH432">
        <v>0</v>
      </c>
      <c r="AI432">
        <v>18491</v>
      </c>
      <c r="AJ432">
        <v>0</v>
      </c>
      <c r="AK432">
        <v>0</v>
      </c>
    </row>
    <row r="433" spans="1:37" x14ac:dyDescent="0.2">
      <c r="A433">
        <v>96786870</v>
      </c>
      <c r="B433">
        <v>200906</v>
      </c>
      <c r="C433">
        <v>5764010</v>
      </c>
      <c r="D433">
        <v>5128642</v>
      </c>
      <c r="E433">
        <v>0</v>
      </c>
      <c r="F433">
        <v>729424</v>
      </c>
      <c r="G433">
        <v>4046379</v>
      </c>
      <c r="H433">
        <v>0</v>
      </c>
      <c r="I433">
        <v>171386</v>
      </c>
      <c r="J433">
        <v>131193</v>
      </c>
      <c r="K433">
        <v>50135</v>
      </c>
      <c r="L433">
        <v>0</v>
      </c>
      <c r="M433">
        <v>125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5128642</v>
      </c>
      <c r="AA433">
        <v>635368</v>
      </c>
      <c r="AB433">
        <v>678988</v>
      </c>
      <c r="AC433">
        <v>0</v>
      </c>
      <c r="AD433">
        <v>0</v>
      </c>
      <c r="AE433">
        <v>-43620</v>
      </c>
      <c r="AF433">
        <v>0</v>
      </c>
      <c r="AG433">
        <v>0</v>
      </c>
      <c r="AH433">
        <v>-66486</v>
      </c>
      <c r="AI433">
        <v>22866</v>
      </c>
      <c r="AJ433">
        <v>0</v>
      </c>
      <c r="AK433">
        <v>0</v>
      </c>
    </row>
    <row r="434" spans="1:37" x14ac:dyDescent="0.2">
      <c r="A434">
        <v>96795510</v>
      </c>
      <c r="B434">
        <v>200906</v>
      </c>
      <c r="C434">
        <v>939112</v>
      </c>
      <c r="D434">
        <v>519118</v>
      </c>
      <c r="E434">
        <v>230836</v>
      </c>
      <c r="F434">
        <v>0</v>
      </c>
      <c r="G434">
        <v>88008</v>
      </c>
      <c r="H434">
        <v>0</v>
      </c>
      <c r="I434">
        <v>154195</v>
      </c>
      <c r="J434">
        <v>43917</v>
      </c>
      <c r="K434">
        <v>2162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519118</v>
      </c>
      <c r="AA434">
        <v>419994</v>
      </c>
      <c r="AB434">
        <v>470916</v>
      </c>
      <c r="AC434">
        <v>-10831</v>
      </c>
      <c r="AD434">
        <v>0</v>
      </c>
      <c r="AE434">
        <v>-40091</v>
      </c>
      <c r="AF434">
        <v>0</v>
      </c>
      <c r="AG434">
        <v>0</v>
      </c>
      <c r="AH434">
        <v>-38332</v>
      </c>
      <c r="AI434">
        <v>-1759</v>
      </c>
      <c r="AJ434">
        <v>0</v>
      </c>
      <c r="AK434">
        <v>0</v>
      </c>
    </row>
    <row r="435" spans="1:37" x14ac:dyDescent="0.2">
      <c r="A435">
        <v>99514870</v>
      </c>
      <c r="B435">
        <v>200906</v>
      </c>
      <c r="C435">
        <v>14567217</v>
      </c>
      <c r="D435">
        <v>11792127</v>
      </c>
      <c r="E435">
        <v>0</v>
      </c>
      <c r="F435">
        <v>941148</v>
      </c>
      <c r="G435">
        <v>0</v>
      </c>
      <c r="H435">
        <v>0</v>
      </c>
      <c r="I435">
        <v>319862</v>
      </c>
      <c r="J435">
        <v>54913</v>
      </c>
      <c r="K435">
        <v>13824</v>
      </c>
      <c r="L435">
        <v>0</v>
      </c>
      <c r="M435">
        <v>5312</v>
      </c>
      <c r="N435">
        <v>49224</v>
      </c>
      <c r="O435">
        <v>10407844</v>
      </c>
      <c r="P435">
        <v>10407844</v>
      </c>
      <c r="Q435">
        <v>0</v>
      </c>
      <c r="R435">
        <v>2401</v>
      </c>
      <c r="S435">
        <v>0</v>
      </c>
      <c r="T435">
        <v>0</v>
      </c>
      <c r="U435">
        <v>0</v>
      </c>
      <c r="V435">
        <v>2401</v>
      </c>
      <c r="W435">
        <v>2401</v>
      </c>
      <c r="X435">
        <v>0</v>
      </c>
      <c r="Y435">
        <v>0</v>
      </c>
      <c r="Z435">
        <v>11794528</v>
      </c>
      <c r="AA435">
        <v>2772689</v>
      </c>
      <c r="AB435">
        <v>1775024</v>
      </c>
      <c r="AC435">
        <v>-40825</v>
      </c>
      <c r="AD435">
        <v>0</v>
      </c>
      <c r="AE435">
        <v>1038490</v>
      </c>
      <c r="AF435">
        <v>0</v>
      </c>
      <c r="AG435">
        <v>702275</v>
      </c>
      <c r="AH435">
        <v>0</v>
      </c>
      <c r="AI435">
        <v>336215</v>
      </c>
      <c r="AJ435">
        <v>0</v>
      </c>
      <c r="AK435">
        <v>0</v>
      </c>
    </row>
  </sheetData>
  <phoneticPr fontId="13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C1" workbookViewId="0">
      <selection activeCell="C15" sqref="C15"/>
    </sheetView>
  </sheetViews>
  <sheetFormatPr baseColWidth="10" defaultRowHeight="12.75" x14ac:dyDescent="0.2"/>
  <cols>
    <col min="1" max="1" width="13" bestFit="1" customWidth="1"/>
    <col min="2" max="2" width="14.42578125" bestFit="1" customWidth="1"/>
    <col min="3" max="3" width="13.85546875" style="4" bestFit="1" customWidth="1"/>
    <col min="4" max="4" width="13.140625" style="4" bestFit="1" customWidth="1"/>
    <col min="6" max="6" width="12.28515625" bestFit="1" customWidth="1"/>
    <col min="7" max="7" width="68.28515625" style="36" bestFit="1" customWidth="1"/>
    <col min="8" max="8" width="11.42578125" style="2"/>
    <col min="12" max="12" width="14" bestFit="1" customWidth="1"/>
    <col min="13" max="13" width="15.7109375" bestFit="1" customWidth="1"/>
  </cols>
  <sheetData>
    <row r="1" spans="1:15" x14ac:dyDescent="0.2">
      <c r="C1" s="35" t="s">
        <v>67</v>
      </c>
      <c r="D1" s="35" t="s">
        <v>68</v>
      </c>
      <c r="O1" t="s">
        <v>88</v>
      </c>
    </row>
    <row r="2" spans="1:15" x14ac:dyDescent="0.2">
      <c r="A2" s="1" t="s">
        <v>0</v>
      </c>
      <c r="B2" s="1" t="s">
        <v>1</v>
      </c>
      <c r="C2" s="3" t="s">
        <v>25</v>
      </c>
      <c r="D2" s="3" t="s">
        <v>26</v>
      </c>
      <c r="E2" s="38" t="s">
        <v>65</v>
      </c>
      <c r="F2" s="38" t="s">
        <v>66</v>
      </c>
      <c r="G2" s="39" t="s">
        <v>83</v>
      </c>
      <c r="H2" s="40" t="s">
        <v>82</v>
      </c>
      <c r="I2" s="38" t="s">
        <v>68</v>
      </c>
      <c r="J2" s="38" t="s">
        <v>84</v>
      </c>
      <c r="K2" s="38" t="s">
        <v>85</v>
      </c>
      <c r="L2" s="38" t="s">
        <v>92</v>
      </c>
      <c r="M2" s="38" t="s">
        <v>91</v>
      </c>
    </row>
    <row r="3" spans="1:15" x14ac:dyDescent="0.2">
      <c r="A3" s="41">
        <v>96538310</v>
      </c>
      <c r="B3" s="41">
        <v>200903</v>
      </c>
      <c r="C3" s="42">
        <v>4568757</v>
      </c>
      <c r="D3" s="42">
        <v>2517181</v>
      </c>
      <c r="E3" s="41" t="str">
        <f>MID(B3,1,4)</f>
        <v>2009</v>
      </c>
      <c r="F3" s="41" t="s">
        <v>63</v>
      </c>
      <c r="G3" s="43" t="s">
        <v>48</v>
      </c>
      <c r="H3" s="44">
        <f>+C3/D3</f>
        <v>1.8150291933714739</v>
      </c>
      <c r="I3" s="45">
        <f>+D3</f>
        <v>2517181</v>
      </c>
      <c r="J3" s="53">
        <v>20959.77</v>
      </c>
      <c r="K3" s="4">
        <f>(+I3/J3)*1000</f>
        <v>120095.83120425462</v>
      </c>
      <c r="M3">
        <f>SUMPRODUCT(H3:H17,I3:I17)/SUM(I3:I17)</f>
        <v>2.1097253886239495</v>
      </c>
      <c r="N3" s="4"/>
    </row>
    <row r="4" spans="1:15" x14ac:dyDescent="0.2">
      <c r="A4" s="41">
        <v>96539080</v>
      </c>
      <c r="B4" s="41">
        <v>200903</v>
      </c>
      <c r="C4" s="42">
        <v>6771873</v>
      </c>
      <c r="D4" s="42">
        <v>2726251</v>
      </c>
      <c r="E4" s="41" t="str">
        <f t="shared" ref="E4:E32" si="0">MID(B4,1,4)</f>
        <v>2009</v>
      </c>
      <c r="F4" s="41" t="s">
        <v>63</v>
      </c>
      <c r="G4" s="43" t="s">
        <v>69</v>
      </c>
      <c r="H4" s="44">
        <f t="shared" ref="H4:H32" si="1">+C4/D4</f>
        <v>2.4839506707196071</v>
      </c>
      <c r="I4" s="45">
        <f t="shared" ref="I4:I32" si="2">+D4</f>
        <v>2726251</v>
      </c>
      <c r="J4" s="53">
        <v>20959.77</v>
      </c>
      <c r="K4" s="4">
        <f t="shared" ref="K4:K32" si="3">(+I4/J4)*1000</f>
        <v>130070.65440126491</v>
      </c>
      <c r="N4" s="4"/>
    </row>
    <row r="5" spans="1:15" x14ac:dyDescent="0.2">
      <c r="A5" s="41">
        <v>96542350</v>
      </c>
      <c r="B5" s="41">
        <v>200903</v>
      </c>
      <c r="C5" s="42">
        <v>11784843</v>
      </c>
      <c r="D5" s="42">
        <v>4575416</v>
      </c>
      <c r="E5" s="41" t="str">
        <f t="shared" si="0"/>
        <v>2009</v>
      </c>
      <c r="F5" s="41" t="s">
        <v>63</v>
      </c>
      <c r="G5" s="43" t="s">
        <v>70</v>
      </c>
      <c r="H5" s="44">
        <f t="shared" si="1"/>
        <v>2.5756877625990731</v>
      </c>
      <c r="I5" s="45">
        <f t="shared" si="2"/>
        <v>4575416</v>
      </c>
      <c r="J5" s="53">
        <v>20959.77</v>
      </c>
      <c r="K5" s="4">
        <f t="shared" si="3"/>
        <v>218295.14350586862</v>
      </c>
      <c r="N5" s="4"/>
    </row>
    <row r="6" spans="1:15" x14ac:dyDescent="0.2">
      <c r="A6" s="41">
        <v>96546470</v>
      </c>
      <c r="B6" s="41">
        <v>200903</v>
      </c>
      <c r="C6" s="42">
        <v>6172385</v>
      </c>
      <c r="D6" s="42">
        <v>3271071</v>
      </c>
      <c r="E6" s="41" t="str">
        <f t="shared" si="0"/>
        <v>2009</v>
      </c>
      <c r="F6" s="41" t="s">
        <v>63</v>
      </c>
      <c r="G6" s="43" t="s">
        <v>71</v>
      </c>
      <c r="H6" s="44">
        <f t="shared" si="1"/>
        <v>1.8869614875372622</v>
      </c>
      <c r="I6" s="45">
        <f t="shared" si="2"/>
        <v>3271071</v>
      </c>
      <c r="J6" s="53">
        <v>20959.77</v>
      </c>
      <c r="K6" s="4">
        <f t="shared" si="3"/>
        <v>156064.26024713056</v>
      </c>
      <c r="N6" s="4"/>
    </row>
    <row r="7" spans="1:15" x14ac:dyDescent="0.2">
      <c r="A7" s="41">
        <v>96559030</v>
      </c>
      <c r="B7" s="41">
        <v>200903</v>
      </c>
      <c r="C7" s="42">
        <v>5161461</v>
      </c>
      <c r="D7" s="42">
        <v>879889</v>
      </c>
      <c r="E7" s="41" t="str">
        <f t="shared" si="0"/>
        <v>2009</v>
      </c>
      <c r="F7" s="41" t="s">
        <v>63</v>
      </c>
      <c r="G7" s="43" t="s">
        <v>72</v>
      </c>
      <c r="H7" s="44">
        <f t="shared" si="1"/>
        <v>5.8660365114235997</v>
      </c>
      <c r="I7" s="45">
        <f t="shared" si="2"/>
        <v>879889</v>
      </c>
      <c r="J7" s="53">
        <v>20959.77</v>
      </c>
      <c r="K7" s="4">
        <f t="shared" si="3"/>
        <v>41979.897680174923</v>
      </c>
      <c r="N7" s="4"/>
    </row>
    <row r="8" spans="1:15" x14ac:dyDescent="0.2">
      <c r="A8" s="41">
        <v>96598280</v>
      </c>
      <c r="B8" s="41">
        <v>200903</v>
      </c>
      <c r="C8" s="42">
        <v>2527246</v>
      </c>
      <c r="D8" s="42">
        <v>493950</v>
      </c>
      <c r="E8" s="41" t="str">
        <f t="shared" si="0"/>
        <v>2009</v>
      </c>
      <c r="F8" s="41" t="s">
        <v>63</v>
      </c>
      <c r="G8" s="43" t="s">
        <v>73</v>
      </c>
      <c r="H8" s="44">
        <f t="shared" si="1"/>
        <v>5.1164004453892096</v>
      </c>
      <c r="I8" s="45">
        <f t="shared" si="2"/>
        <v>493950</v>
      </c>
      <c r="J8" s="53">
        <v>20959.77</v>
      </c>
      <c r="K8" s="4">
        <f t="shared" si="3"/>
        <v>23566.575396581164</v>
      </c>
      <c r="N8" s="4"/>
    </row>
    <row r="9" spans="1:15" x14ac:dyDescent="0.2">
      <c r="A9" s="41">
        <v>96656420</v>
      </c>
      <c r="B9" s="41">
        <v>200903</v>
      </c>
      <c r="C9" s="42">
        <v>1962022</v>
      </c>
      <c r="D9" s="42">
        <v>2435739</v>
      </c>
      <c r="E9" s="41" t="str">
        <f t="shared" si="0"/>
        <v>2009</v>
      </c>
      <c r="F9" s="41" t="s">
        <v>63</v>
      </c>
      <c r="G9" s="43" t="s">
        <v>74</v>
      </c>
      <c r="H9" s="44">
        <f t="shared" si="1"/>
        <v>0.80551405548788269</v>
      </c>
      <c r="I9" s="45">
        <f t="shared" si="2"/>
        <v>2435739</v>
      </c>
      <c r="J9" s="53">
        <v>20959.77</v>
      </c>
      <c r="K9" s="4">
        <f t="shared" si="3"/>
        <v>116210.1969630392</v>
      </c>
      <c r="N9" s="4"/>
    </row>
    <row r="10" spans="1:15" x14ac:dyDescent="0.2">
      <c r="A10" s="41">
        <v>96722190</v>
      </c>
      <c r="B10" s="41">
        <v>200903</v>
      </c>
      <c r="C10" s="42">
        <v>1384134</v>
      </c>
      <c r="D10" s="42">
        <v>218158</v>
      </c>
      <c r="E10" s="41" t="str">
        <f t="shared" si="0"/>
        <v>2009</v>
      </c>
      <c r="F10" s="41" t="s">
        <v>63</v>
      </c>
      <c r="G10" s="43" t="s">
        <v>75</v>
      </c>
      <c r="H10" s="44">
        <f t="shared" si="1"/>
        <v>6.3446401232134511</v>
      </c>
      <c r="I10" s="45">
        <f t="shared" si="2"/>
        <v>218158</v>
      </c>
      <c r="J10" s="53">
        <v>20959.77</v>
      </c>
      <c r="K10" s="4">
        <f t="shared" si="3"/>
        <v>10408.415741203267</v>
      </c>
      <c r="N10" s="4"/>
    </row>
    <row r="11" spans="1:15" x14ac:dyDescent="0.2">
      <c r="A11" s="41">
        <v>96722710</v>
      </c>
      <c r="B11" s="41">
        <v>200903</v>
      </c>
      <c r="C11" s="42">
        <v>191204</v>
      </c>
      <c r="D11" s="42">
        <v>478563</v>
      </c>
      <c r="E11" s="41" t="str">
        <f t="shared" si="0"/>
        <v>2009</v>
      </c>
      <c r="F11" s="41" t="s">
        <v>63</v>
      </c>
      <c r="G11" s="43" t="s">
        <v>76</v>
      </c>
      <c r="H11" s="44">
        <f t="shared" si="1"/>
        <v>0.39953778290423625</v>
      </c>
      <c r="I11" s="45">
        <f t="shared" si="2"/>
        <v>478563</v>
      </c>
      <c r="J11" s="53">
        <v>20959.77</v>
      </c>
      <c r="K11" s="4">
        <f t="shared" si="3"/>
        <v>22832.454745448063</v>
      </c>
      <c r="N11" s="4"/>
    </row>
    <row r="12" spans="1:15" x14ac:dyDescent="0.2">
      <c r="A12" s="41">
        <v>96777060</v>
      </c>
      <c r="B12" s="41">
        <v>200903</v>
      </c>
      <c r="C12" s="42">
        <v>3401884</v>
      </c>
      <c r="D12" s="42">
        <v>6345286</v>
      </c>
      <c r="E12" s="41" t="str">
        <f t="shared" si="0"/>
        <v>2009</v>
      </c>
      <c r="F12" s="41" t="s">
        <v>63</v>
      </c>
      <c r="G12" s="43" t="s">
        <v>77</v>
      </c>
      <c r="H12" s="44">
        <f t="shared" si="1"/>
        <v>0.53612776476899549</v>
      </c>
      <c r="I12" s="45">
        <f t="shared" si="2"/>
        <v>6345286</v>
      </c>
      <c r="J12" s="53">
        <v>20959.77</v>
      </c>
      <c r="K12" s="4">
        <f t="shared" si="3"/>
        <v>302736.4326994046</v>
      </c>
      <c r="N12" s="4"/>
    </row>
    <row r="13" spans="1:15" x14ac:dyDescent="0.2">
      <c r="A13" s="41">
        <v>96778070</v>
      </c>
      <c r="B13" s="41">
        <v>200903</v>
      </c>
      <c r="C13" s="42">
        <v>2588795</v>
      </c>
      <c r="D13" s="42">
        <v>655224</v>
      </c>
      <c r="E13" s="41" t="str">
        <f t="shared" si="0"/>
        <v>2009</v>
      </c>
      <c r="F13" s="41" t="s">
        <v>63</v>
      </c>
      <c r="G13" s="43" t="s">
        <v>78</v>
      </c>
      <c r="H13" s="44">
        <f t="shared" si="1"/>
        <v>3.9510075943494134</v>
      </c>
      <c r="I13" s="45">
        <f t="shared" si="2"/>
        <v>655224</v>
      </c>
      <c r="J13" s="53">
        <v>20959.77</v>
      </c>
      <c r="K13" s="4">
        <f t="shared" si="3"/>
        <v>31261.030059013054</v>
      </c>
      <c r="N13" s="4"/>
    </row>
    <row r="14" spans="1:15" x14ac:dyDescent="0.2">
      <c r="A14" s="41">
        <v>96781330</v>
      </c>
      <c r="B14" s="41">
        <v>200903</v>
      </c>
      <c r="C14" s="42">
        <v>330696</v>
      </c>
      <c r="D14" s="42">
        <v>898404</v>
      </c>
      <c r="E14" s="41" t="str">
        <f t="shared" si="0"/>
        <v>2009</v>
      </c>
      <c r="F14" s="41" t="s">
        <v>63</v>
      </c>
      <c r="G14" s="43" t="s">
        <v>79</v>
      </c>
      <c r="H14" s="44">
        <f t="shared" si="1"/>
        <v>0.36809275114536444</v>
      </c>
      <c r="I14" s="45">
        <f t="shared" si="2"/>
        <v>898404</v>
      </c>
      <c r="J14" s="53">
        <v>20959.77</v>
      </c>
      <c r="K14" s="4">
        <f t="shared" si="3"/>
        <v>42863.256610163182</v>
      </c>
      <c r="N14" s="4"/>
    </row>
    <row r="15" spans="1:15" x14ac:dyDescent="0.2">
      <c r="A15" s="41">
        <v>96786870</v>
      </c>
      <c r="B15" s="41">
        <v>200903</v>
      </c>
      <c r="C15" s="42">
        <v>5260415</v>
      </c>
      <c r="D15" s="42">
        <v>634595</v>
      </c>
      <c r="E15" s="41" t="str">
        <f t="shared" si="0"/>
        <v>2009</v>
      </c>
      <c r="F15" s="41" t="s">
        <v>63</v>
      </c>
      <c r="G15" s="43" t="s">
        <v>80</v>
      </c>
      <c r="H15" s="44">
        <f t="shared" si="1"/>
        <v>8.2894050536168731</v>
      </c>
      <c r="I15" s="45">
        <f t="shared" si="2"/>
        <v>634595</v>
      </c>
      <c r="J15" s="53">
        <v>20959.77</v>
      </c>
      <c r="K15" s="4">
        <f t="shared" si="3"/>
        <v>30276.811243634827</v>
      </c>
      <c r="N15" s="4"/>
    </row>
    <row r="16" spans="1:15" x14ac:dyDescent="0.2">
      <c r="A16" s="41">
        <v>96795510</v>
      </c>
      <c r="B16" s="41">
        <v>200903</v>
      </c>
      <c r="C16" s="42">
        <v>518839</v>
      </c>
      <c r="D16" s="42">
        <v>452059</v>
      </c>
      <c r="E16" s="41" t="str">
        <f t="shared" si="0"/>
        <v>2009</v>
      </c>
      <c r="F16" s="41" t="s">
        <v>63</v>
      </c>
      <c r="G16" s="46" t="s">
        <v>45</v>
      </c>
      <c r="H16" s="44">
        <f t="shared" si="1"/>
        <v>1.1477240802638593</v>
      </c>
      <c r="I16" s="45">
        <f t="shared" si="2"/>
        <v>452059</v>
      </c>
      <c r="J16" s="53">
        <v>20959.77</v>
      </c>
      <c r="K16" s="4">
        <f t="shared" si="3"/>
        <v>21567.937052744375</v>
      </c>
      <c r="N16" s="4"/>
    </row>
    <row r="17" spans="1:14" x14ac:dyDescent="0.2">
      <c r="A17" s="41">
        <v>99514870</v>
      </c>
      <c r="B17" s="41">
        <v>200903</v>
      </c>
      <c r="C17" s="42">
        <v>8917028</v>
      </c>
      <c r="D17" s="42">
        <v>2588637</v>
      </c>
      <c r="E17" s="41" t="str">
        <f t="shared" si="0"/>
        <v>2009</v>
      </c>
      <c r="F17" s="41" t="s">
        <v>63</v>
      </c>
      <c r="G17" s="43" t="s">
        <v>81</v>
      </c>
      <c r="H17" s="44">
        <f t="shared" si="1"/>
        <v>3.4446807335288803</v>
      </c>
      <c r="I17" s="45">
        <f t="shared" si="2"/>
        <v>2588637</v>
      </c>
      <c r="J17" s="53">
        <v>20959.77</v>
      </c>
      <c r="K17" s="4">
        <f t="shared" si="3"/>
        <v>123505.02891968758</v>
      </c>
      <c r="L17" s="37">
        <f>SUM(K3:K17)</f>
        <v>1391733.9264696131</v>
      </c>
      <c r="M17">
        <f>SUMPRODUCT(H18:H32,I18:I32)/SUM(I18:I32)</f>
        <v>2.7601384556110284</v>
      </c>
      <c r="N17" s="4"/>
    </row>
    <row r="18" spans="1:14" x14ac:dyDescent="0.2">
      <c r="A18" s="47">
        <v>96538310</v>
      </c>
      <c r="B18" s="47">
        <v>200906</v>
      </c>
      <c r="C18" s="48">
        <v>7879508</v>
      </c>
      <c r="D18" s="48">
        <v>1942551</v>
      </c>
      <c r="E18" s="47" t="str">
        <f t="shared" si="0"/>
        <v>2009</v>
      </c>
      <c r="F18" s="47" t="s">
        <v>64</v>
      </c>
      <c r="G18" s="49" t="s">
        <v>48</v>
      </c>
      <c r="H18" s="50">
        <f t="shared" si="1"/>
        <v>4.0562682781558888</v>
      </c>
      <c r="I18" s="51">
        <f t="shared" si="2"/>
        <v>1942551</v>
      </c>
      <c r="J18" s="53">
        <v>20933.02</v>
      </c>
      <c r="K18" s="4">
        <f t="shared" si="3"/>
        <v>92798.411313799923</v>
      </c>
      <c r="N18" s="4"/>
    </row>
    <row r="19" spans="1:14" x14ac:dyDescent="0.2">
      <c r="A19" s="47">
        <v>96539080</v>
      </c>
      <c r="B19" s="47">
        <v>200906</v>
      </c>
      <c r="C19" s="48">
        <v>10894122</v>
      </c>
      <c r="D19" s="48">
        <v>2747432</v>
      </c>
      <c r="E19" s="47" t="str">
        <f t="shared" si="0"/>
        <v>2009</v>
      </c>
      <c r="F19" s="47" t="s">
        <v>64</v>
      </c>
      <c r="G19" s="49" t="s">
        <v>69</v>
      </c>
      <c r="H19" s="50">
        <f t="shared" si="1"/>
        <v>3.9652016865203579</v>
      </c>
      <c r="I19" s="51">
        <f t="shared" si="2"/>
        <v>2747432</v>
      </c>
      <c r="J19" s="53">
        <v>20933.02</v>
      </c>
      <c r="K19" s="4">
        <f t="shared" si="3"/>
        <v>131248.7161432034</v>
      </c>
      <c r="N19" s="4"/>
    </row>
    <row r="20" spans="1:14" x14ac:dyDescent="0.2">
      <c r="A20" s="47">
        <v>96542350</v>
      </c>
      <c r="B20" s="47">
        <v>200906</v>
      </c>
      <c r="C20" s="48">
        <v>14792809</v>
      </c>
      <c r="D20" s="48">
        <v>4345637</v>
      </c>
      <c r="E20" s="47" t="str">
        <f t="shared" si="0"/>
        <v>2009</v>
      </c>
      <c r="F20" s="47" t="s">
        <v>64</v>
      </c>
      <c r="G20" s="49" t="s">
        <v>70</v>
      </c>
      <c r="H20" s="50">
        <f t="shared" si="1"/>
        <v>3.4040599801594102</v>
      </c>
      <c r="I20" s="51">
        <f t="shared" si="2"/>
        <v>4345637</v>
      </c>
      <c r="J20" s="53">
        <v>20933.02</v>
      </c>
      <c r="K20" s="4">
        <f t="shared" si="3"/>
        <v>207597.23155091811</v>
      </c>
      <c r="N20" s="4"/>
    </row>
    <row r="21" spans="1:14" x14ac:dyDescent="0.2">
      <c r="A21" s="47">
        <v>96546470</v>
      </c>
      <c r="B21" s="47">
        <v>200906</v>
      </c>
      <c r="C21" s="48">
        <v>6974120</v>
      </c>
      <c r="D21" s="48">
        <v>3271986</v>
      </c>
      <c r="E21" s="47" t="str">
        <f t="shared" si="0"/>
        <v>2009</v>
      </c>
      <c r="F21" s="47" t="s">
        <v>64</v>
      </c>
      <c r="G21" s="49" t="s">
        <v>71</v>
      </c>
      <c r="H21" s="50">
        <f t="shared" si="1"/>
        <v>2.1314638876816709</v>
      </c>
      <c r="I21" s="51">
        <f t="shared" si="2"/>
        <v>3271986</v>
      </c>
      <c r="J21" s="53">
        <v>20933.02</v>
      </c>
      <c r="K21" s="4">
        <f t="shared" si="3"/>
        <v>156307.40332737463</v>
      </c>
      <c r="N21" s="4"/>
    </row>
    <row r="22" spans="1:14" x14ac:dyDescent="0.2">
      <c r="A22" s="47">
        <v>96559030</v>
      </c>
      <c r="B22" s="47">
        <v>200906</v>
      </c>
      <c r="C22" s="48">
        <v>7784488</v>
      </c>
      <c r="D22" s="48">
        <v>909864</v>
      </c>
      <c r="E22" s="47" t="str">
        <f t="shared" si="0"/>
        <v>2009</v>
      </c>
      <c r="F22" s="47" t="s">
        <v>64</v>
      </c>
      <c r="G22" s="49" t="s">
        <v>72</v>
      </c>
      <c r="H22" s="50">
        <f t="shared" si="1"/>
        <v>8.5556610658296179</v>
      </c>
      <c r="I22" s="51">
        <f t="shared" si="2"/>
        <v>909864</v>
      </c>
      <c r="J22" s="53">
        <v>20933.02</v>
      </c>
      <c r="K22" s="4">
        <f t="shared" si="3"/>
        <v>43465.491362450332</v>
      </c>
      <c r="N22" s="4"/>
    </row>
    <row r="23" spans="1:14" x14ac:dyDescent="0.2">
      <c r="A23" s="47">
        <v>96598280</v>
      </c>
      <c r="B23" s="47">
        <v>200906</v>
      </c>
      <c r="C23" s="48">
        <v>2277494</v>
      </c>
      <c r="D23" s="48">
        <v>316334</v>
      </c>
      <c r="E23" s="47" t="str">
        <f t="shared" si="0"/>
        <v>2009</v>
      </c>
      <c r="F23" s="47" t="s">
        <v>64</v>
      </c>
      <c r="G23" s="49" t="s">
        <v>73</v>
      </c>
      <c r="H23" s="50">
        <f t="shared" si="1"/>
        <v>7.1996497373029769</v>
      </c>
      <c r="I23" s="51">
        <f t="shared" si="2"/>
        <v>316334</v>
      </c>
      <c r="J23" s="53">
        <v>20933.02</v>
      </c>
      <c r="K23" s="4">
        <f t="shared" si="3"/>
        <v>15111.723009866708</v>
      </c>
      <c r="N23" s="4"/>
    </row>
    <row r="24" spans="1:14" x14ac:dyDescent="0.2">
      <c r="A24" s="47">
        <v>96656420</v>
      </c>
      <c r="B24" s="47">
        <v>200906</v>
      </c>
      <c r="C24" s="48">
        <v>2310393</v>
      </c>
      <c r="D24" s="48">
        <v>2427520</v>
      </c>
      <c r="E24" s="47" t="str">
        <f t="shared" si="0"/>
        <v>2009</v>
      </c>
      <c r="F24" s="47" t="s">
        <v>64</v>
      </c>
      <c r="G24" s="49" t="s">
        <v>74</v>
      </c>
      <c r="H24" s="50">
        <f t="shared" si="1"/>
        <v>0.95175034603216446</v>
      </c>
      <c r="I24" s="51">
        <f t="shared" si="2"/>
        <v>2427520</v>
      </c>
      <c r="J24" s="53">
        <v>20933.02</v>
      </c>
      <c r="K24" s="4">
        <f t="shared" si="3"/>
        <v>115966.06700800934</v>
      </c>
      <c r="N24" s="4"/>
    </row>
    <row r="25" spans="1:14" x14ac:dyDescent="0.2">
      <c r="A25" s="47">
        <v>96722190</v>
      </c>
      <c r="B25" s="47">
        <v>200906</v>
      </c>
      <c r="C25" s="48">
        <v>1410323</v>
      </c>
      <c r="D25" s="48">
        <v>186045</v>
      </c>
      <c r="E25" s="47" t="str">
        <f t="shared" si="0"/>
        <v>2009</v>
      </c>
      <c r="F25" s="47" t="s">
        <v>64</v>
      </c>
      <c r="G25" s="49" t="s">
        <v>75</v>
      </c>
      <c r="H25" s="50">
        <f t="shared" si="1"/>
        <v>7.5805477169501998</v>
      </c>
      <c r="I25" s="51">
        <f t="shared" si="2"/>
        <v>186045</v>
      </c>
      <c r="J25" s="53">
        <v>20933.02</v>
      </c>
      <c r="K25" s="4">
        <f t="shared" si="3"/>
        <v>8887.6330314498337</v>
      </c>
      <c r="N25" s="4"/>
    </row>
    <row r="26" spans="1:14" x14ac:dyDescent="0.2">
      <c r="A26" s="47">
        <v>96722710</v>
      </c>
      <c r="B26" s="47">
        <v>200906</v>
      </c>
      <c r="C26" s="48">
        <v>186737</v>
      </c>
      <c r="D26" s="48">
        <v>503787</v>
      </c>
      <c r="E26" s="47" t="str">
        <f t="shared" si="0"/>
        <v>2009</v>
      </c>
      <c r="F26" s="47" t="s">
        <v>64</v>
      </c>
      <c r="G26" s="49" t="s">
        <v>76</v>
      </c>
      <c r="H26" s="50">
        <f t="shared" si="1"/>
        <v>0.370666571388305</v>
      </c>
      <c r="I26" s="51">
        <f t="shared" si="2"/>
        <v>503787</v>
      </c>
      <c r="J26" s="53">
        <v>20933.02</v>
      </c>
      <c r="K26" s="4">
        <f t="shared" si="3"/>
        <v>24066.61819460355</v>
      </c>
      <c r="N26" s="4"/>
    </row>
    <row r="27" spans="1:14" x14ac:dyDescent="0.2">
      <c r="A27" s="47">
        <v>96777060</v>
      </c>
      <c r="B27" s="47">
        <v>200906</v>
      </c>
      <c r="C27" s="48">
        <v>3206053</v>
      </c>
      <c r="D27" s="48">
        <v>6223097</v>
      </c>
      <c r="E27" s="47" t="str">
        <f t="shared" si="0"/>
        <v>2009</v>
      </c>
      <c r="F27" s="47" t="s">
        <v>64</v>
      </c>
      <c r="G27" s="49" t="s">
        <v>77</v>
      </c>
      <c r="H27" s="50">
        <f t="shared" si="1"/>
        <v>0.51518608821299106</v>
      </c>
      <c r="I27" s="51">
        <f t="shared" si="2"/>
        <v>6223097</v>
      </c>
      <c r="J27" s="53">
        <v>20933.02</v>
      </c>
      <c r="K27" s="4">
        <f t="shared" si="3"/>
        <v>297286.15364624886</v>
      </c>
      <c r="N27" s="4"/>
    </row>
    <row r="28" spans="1:14" x14ac:dyDescent="0.2">
      <c r="A28" s="47">
        <v>96778070</v>
      </c>
      <c r="B28" s="47">
        <v>200906</v>
      </c>
      <c r="C28" s="48">
        <v>2691622</v>
      </c>
      <c r="D28" s="48">
        <v>792893</v>
      </c>
      <c r="E28" s="47" t="str">
        <f t="shared" si="0"/>
        <v>2009</v>
      </c>
      <c r="F28" s="47" t="s">
        <v>64</v>
      </c>
      <c r="G28" s="49" t="s">
        <v>78</v>
      </c>
      <c r="H28" s="50">
        <f t="shared" si="1"/>
        <v>3.3946850331633649</v>
      </c>
      <c r="I28" s="51">
        <f t="shared" si="2"/>
        <v>792893</v>
      </c>
      <c r="J28" s="53">
        <v>20933.02</v>
      </c>
      <c r="K28" s="4">
        <f t="shared" si="3"/>
        <v>37877.621098150194</v>
      </c>
      <c r="N28" s="4"/>
    </row>
    <row r="29" spans="1:14" x14ac:dyDescent="0.2">
      <c r="A29" s="47">
        <v>96781330</v>
      </c>
      <c r="B29" s="47">
        <v>200906</v>
      </c>
      <c r="C29" s="48">
        <v>587826</v>
      </c>
      <c r="D29" s="48">
        <v>922864</v>
      </c>
      <c r="E29" s="47" t="str">
        <f t="shared" si="0"/>
        <v>2009</v>
      </c>
      <c r="F29" s="47" t="s">
        <v>64</v>
      </c>
      <c r="G29" s="49" t="s">
        <v>79</v>
      </c>
      <c r="H29" s="50">
        <f t="shared" si="1"/>
        <v>0.63695842507671774</v>
      </c>
      <c r="I29" s="51">
        <f t="shared" si="2"/>
        <v>922864</v>
      </c>
      <c r="J29" s="53">
        <v>20933.02</v>
      </c>
      <c r="K29" s="4">
        <f t="shared" si="3"/>
        <v>44086.519766378668</v>
      </c>
      <c r="N29" s="4"/>
    </row>
    <row r="30" spans="1:14" x14ac:dyDescent="0.2">
      <c r="A30" s="47">
        <v>96786870</v>
      </c>
      <c r="B30" s="47">
        <v>200906</v>
      </c>
      <c r="C30" s="48">
        <v>5128642</v>
      </c>
      <c r="D30" s="48">
        <v>635368</v>
      </c>
      <c r="E30" s="47" t="str">
        <f t="shared" si="0"/>
        <v>2009</v>
      </c>
      <c r="F30" s="47" t="s">
        <v>64</v>
      </c>
      <c r="G30" s="49" t="s">
        <v>80</v>
      </c>
      <c r="H30" s="50">
        <f t="shared" si="1"/>
        <v>8.0719236725803007</v>
      </c>
      <c r="I30" s="51">
        <f t="shared" si="2"/>
        <v>635368</v>
      </c>
      <c r="J30" s="53">
        <v>20933.02</v>
      </c>
      <c r="K30" s="4">
        <f t="shared" si="3"/>
        <v>30352.428842087764</v>
      </c>
      <c r="N30" s="4"/>
    </row>
    <row r="31" spans="1:14" x14ac:dyDescent="0.2">
      <c r="A31" s="47">
        <v>96795510</v>
      </c>
      <c r="B31" s="47">
        <v>200906</v>
      </c>
      <c r="C31" s="48">
        <v>519118</v>
      </c>
      <c r="D31" s="48">
        <v>419994</v>
      </c>
      <c r="E31" s="47" t="str">
        <f t="shared" si="0"/>
        <v>2009</v>
      </c>
      <c r="F31" s="47" t="s">
        <v>64</v>
      </c>
      <c r="G31" s="52" t="s">
        <v>45</v>
      </c>
      <c r="H31" s="50">
        <f t="shared" si="1"/>
        <v>1.2360128954223155</v>
      </c>
      <c r="I31" s="51">
        <f t="shared" si="2"/>
        <v>419994</v>
      </c>
      <c r="J31" s="53">
        <v>20933.02</v>
      </c>
      <c r="K31" s="4">
        <f t="shared" si="3"/>
        <v>20063.707959959909</v>
      </c>
      <c r="N31" s="4"/>
    </row>
    <row r="32" spans="1:14" x14ac:dyDescent="0.2">
      <c r="A32" s="47">
        <v>99514870</v>
      </c>
      <c r="B32" s="47">
        <v>200906</v>
      </c>
      <c r="C32" s="48">
        <v>11794528</v>
      </c>
      <c r="D32" s="48">
        <v>2772689</v>
      </c>
      <c r="E32" s="47" t="str">
        <f t="shared" si="0"/>
        <v>2009</v>
      </c>
      <c r="F32" s="47" t="s">
        <v>64</v>
      </c>
      <c r="G32" s="49" t="s">
        <v>81</v>
      </c>
      <c r="H32" s="50">
        <f t="shared" si="1"/>
        <v>4.2538229134244769</v>
      </c>
      <c r="I32" s="51">
        <f t="shared" si="2"/>
        <v>2772689</v>
      </c>
      <c r="J32" s="53">
        <v>20933.02</v>
      </c>
      <c r="K32" s="4">
        <f t="shared" si="3"/>
        <v>132455.27878920481</v>
      </c>
      <c r="L32" s="37">
        <f>SUM(K18:K32)</f>
        <v>1357571.0050437062</v>
      </c>
      <c r="N32" s="4"/>
    </row>
  </sheetData>
  <phoneticPr fontId="13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sqref="A1:A3"/>
    </sheetView>
  </sheetViews>
  <sheetFormatPr baseColWidth="10" defaultRowHeight="12.75" x14ac:dyDescent="0.2"/>
  <cols>
    <col min="1" max="1" width="24" customWidth="1"/>
    <col min="2" max="2" width="66.85546875" customWidth="1"/>
    <col min="3" max="3" width="4.7109375" customWidth="1"/>
    <col min="4" max="4" width="13" customWidth="1"/>
    <col min="5" max="5" width="13.28515625" customWidth="1"/>
    <col min="6" max="6" width="12.140625" customWidth="1"/>
    <col min="7" max="7" width="12.7109375" customWidth="1"/>
  </cols>
  <sheetData>
    <row r="1" spans="1:8" x14ac:dyDescent="0.2">
      <c r="A1" s="90" t="s">
        <v>37</v>
      </c>
      <c r="B1" s="92" t="s">
        <v>99</v>
      </c>
      <c r="C1" s="157"/>
      <c r="D1" s="90" t="s">
        <v>38</v>
      </c>
      <c r="E1" s="94"/>
      <c r="F1" s="90" t="s">
        <v>39</v>
      </c>
      <c r="G1" s="94"/>
      <c r="H1" s="103"/>
    </row>
    <row r="2" spans="1:8" x14ac:dyDescent="0.2">
      <c r="A2" s="91"/>
      <c r="B2" s="93"/>
      <c r="C2" s="157"/>
      <c r="D2" s="95"/>
      <c r="E2" s="96"/>
      <c r="F2" s="95"/>
      <c r="G2" s="96"/>
      <c r="H2" s="103"/>
    </row>
    <row r="3" spans="1:8" x14ac:dyDescent="0.2">
      <c r="A3" s="91"/>
      <c r="B3" s="158"/>
      <c r="C3" s="159"/>
      <c r="D3" s="97">
        <v>-1</v>
      </c>
      <c r="E3" s="98"/>
      <c r="F3" s="97">
        <v>-2</v>
      </c>
      <c r="G3" s="98"/>
      <c r="H3" s="103"/>
    </row>
    <row r="4" spans="1:8" x14ac:dyDescent="0.2">
      <c r="A4" s="160"/>
      <c r="B4" s="161"/>
      <c r="C4" s="162"/>
      <c r="D4" s="101" t="s">
        <v>40</v>
      </c>
      <c r="E4" s="102"/>
      <c r="F4" s="101" t="s">
        <v>41</v>
      </c>
      <c r="G4" s="102"/>
      <c r="H4" s="103"/>
    </row>
    <row r="5" spans="1:8" ht="13.5" thickBot="1" x14ac:dyDescent="0.25">
      <c r="A5" s="160"/>
      <c r="B5" s="163"/>
      <c r="C5" s="162"/>
      <c r="D5" s="164" t="s">
        <v>87</v>
      </c>
      <c r="E5" s="165" t="s">
        <v>103</v>
      </c>
      <c r="F5" s="164" t="s">
        <v>87</v>
      </c>
      <c r="G5" s="165" t="s">
        <v>103</v>
      </c>
      <c r="H5" s="103"/>
    </row>
    <row r="6" spans="1:8" x14ac:dyDescent="0.2">
      <c r="A6" s="148"/>
      <c r="B6" s="105"/>
      <c r="C6" s="106"/>
      <c r="D6" s="144"/>
      <c r="E6" s="141"/>
      <c r="F6" s="107"/>
      <c r="G6" s="141"/>
      <c r="H6" s="103"/>
    </row>
    <row r="7" spans="1:8" x14ac:dyDescent="0.2">
      <c r="A7" s="133" t="s">
        <v>47</v>
      </c>
      <c r="B7" s="151" t="s">
        <v>48</v>
      </c>
      <c r="C7" s="109"/>
      <c r="D7" s="152">
        <v>4.0562682781558888</v>
      </c>
      <c r="E7" s="152">
        <v>5.1371788637361346</v>
      </c>
      <c r="F7" s="153">
        <v>92798.411313799923</v>
      </c>
      <c r="G7" s="154">
        <v>93372.179251192138</v>
      </c>
      <c r="H7" s="103"/>
    </row>
    <row r="8" spans="1:8" x14ac:dyDescent="0.2">
      <c r="A8" s="149" t="s">
        <v>50</v>
      </c>
      <c r="B8" s="108" t="s">
        <v>69</v>
      </c>
      <c r="C8" s="109"/>
      <c r="D8" s="145">
        <v>3.9652016865203579</v>
      </c>
      <c r="E8" s="145">
        <v>2.1098106106686476</v>
      </c>
      <c r="F8" s="110">
        <v>131248.7161432034</v>
      </c>
      <c r="G8" s="142">
        <v>129805.63441799518</v>
      </c>
      <c r="H8" s="103"/>
    </row>
    <row r="9" spans="1:8" x14ac:dyDescent="0.2">
      <c r="A9" s="133" t="s">
        <v>46</v>
      </c>
      <c r="B9" s="151" t="s">
        <v>70</v>
      </c>
      <c r="C9" s="109"/>
      <c r="D9" s="152">
        <v>3.4040599801594102</v>
      </c>
      <c r="E9" s="152">
        <v>3.0853263257317805</v>
      </c>
      <c r="F9" s="153">
        <v>207597.23155091811</v>
      </c>
      <c r="G9" s="154">
        <v>221662.82287269403</v>
      </c>
      <c r="H9" s="103"/>
    </row>
    <row r="10" spans="1:8" x14ac:dyDescent="0.2">
      <c r="A10" s="149" t="s">
        <v>51</v>
      </c>
      <c r="B10" s="108" t="s">
        <v>52</v>
      </c>
      <c r="C10" s="109"/>
      <c r="D10" s="145">
        <v>2.1314638876816709</v>
      </c>
      <c r="E10" s="145">
        <v>2.775345425125463</v>
      </c>
      <c r="F10" s="110">
        <v>156307.40332737463</v>
      </c>
      <c r="G10" s="142">
        <v>155789.23369707383</v>
      </c>
      <c r="H10" s="103"/>
    </row>
    <row r="11" spans="1:8" x14ac:dyDescent="0.2">
      <c r="A11" s="133" t="s">
        <v>55</v>
      </c>
      <c r="B11" s="151" t="s">
        <v>72</v>
      </c>
      <c r="C11" s="109"/>
      <c r="D11" s="152">
        <v>8.5556610658296179</v>
      </c>
      <c r="E11" s="152">
        <v>8.2059105382865809</v>
      </c>
      <c r="F11" s="153">
        <v>43465.491362450332</v>
      </c>
      <c r="G11" s="154">
        <v>47481.454994012318</v>
      </c>
      <c r="H11" s="103"/>
    </row>
    <row r="12" spans="1:8" x14ac:dyDescent="0.2">
      <c r="A12" s="149" t="s">
        <v>89</v>
      </c>
      <c r="B12" s="112" t="s">
        <v>73</v>
      </c>
      <c r="C12" s="111"/>
      <c r="D12" s="145">
        <v>7.1996497373029769</v>
      </c>
      <c r="E12" s="145">
        <v>-8.9079965823866338</v>
      </c>
      <c r="F12" s="110">
        <v>15111.723009866708</v>
      </c>
      <c r="G12" s="154">
        <v>-7583.8335065240499</v>
      </c>
      <c r="H12" s="103" t="s">
        <v>104</v>
      </c>
    </row>
    <row r="13" spans="1:8" x14ac:dyDescent="0.2">
      <c r="A13" s="133" t="s">
        <v>43</v>
      </c>
      <c r="B13" s="151" t="s">
        <v>74</v>
      </c>
      <c r="C13" s="111"/>
      <c r="D13" s="152">
        <v>0.95175034603216446</v>
      </c>
      <c r="E13" s="152">
        <v>0.92385456008594813</v>
      </c>
      <c r="F13" s="153">
        <v>115966.06700800934</v>
      </c>
      <c r="G13" s="154">
        <v>115710.03794196631</v>
      </c>
      <c r="H13" s="103"/>
    </row>
    <row r="14" spans="1:8" x14ac:dyDescent="0.2">
      <c r="A14" s="133" t="s">
        <v>49</v>
      </c>
      <c r="B14" s="151" t="s">
        <v>76</v>
      </c>
      <c r="C14" s="111"/>
      <c r="D14" s="152">
        <v>0.370666571388305</v>
      </c>
      <c r="E14" s="152">
        <v>0.7348356054930093</v>
      </c>
      <c r="F14" s="153">
        <v>24066.61819460355</v>
      </c>
      <c r="G14" s="154">
        <v>19282.822440717177</v>
      </c>
      <c r="H14" s="103"/>
    </row>
    <row r="15" spans="1:8" x14ac:dyDescent="0.2">
      <c r="A15" s="149" t="s">
        <v>42</v>
      </c>
      <c r="B15" s="108" t="s">
        <v>77</v>
      </c>
      <c r="C15" s="111"/>
      <c r="D15" s="145">
        <v>0.51518608821299106</v>
      </c>
      <c r="E15" s="152">
        <v>0.80725369027817595</v>
      </c>
      <c r="F15" s="110">
        <v>297286.15364624886</v>
      </c>
      <c r="G15" s="154">
        <v>255638.56977266018</v>
      </c>
      <c r="H15" s="103"/>
    </row>
    <row r="16" spans="1:8" x14ac:dyDescent="0.2">
      <c r="A16" s="133" t="s">
        <v>54</v>
      </c>
      <c r="B16" s="151" t="s">
        <v>78</v>
      </c>
      <c r="C16" s="111"/>
      <c r="D16" s="152">
        <v>3.3946850331633649</v>
      </c>
      <c r="E16" s="152">
        <v>2.7858951590732723</v>
      </c>
      <c r="F16" s="153">
        <v>37877.621098150194</v>
      </c>
      <c r="G16" s="154">
        <v>41377.958141443611</v>
      </c>
      <c r="H16" s="103"/>
    </row>
    <row r="17" spans="1:7" x14ac:dyDescent="0.2">
      <c r="A17" s="149" t="s">
        <v>90</v>
      </c>
      <c r="B17" s="108" t="s">
        <v>79</v>
      </c>
      <c r="C17" s="111"/>
      <c r="D17" s="145">
        <v>0.63695842507671774</v>
      </c>
      <c r="E17" s="152">
        <v>0.14294336608178052</v>
      </c>
      <c r="F17" s="110">
        <v>44086.519766378668</v>
      </c>
      <c r="G17" s="154">
        <v>43260.801221054549</v>
      </c>
    </row>
    <row r="18" spans="1:7" x14ac:dyDescent="0.2">
      <c r="A18" s="133" t="s">
        <v>56</v>
      </c>
      <c r="B18" s="151" t="s">
        <v>80</v>
      </c>
      <c r="C18" s="111"/>
      <c r="D18" s="152">
        <v>8.0719236725803007</v>
      </c>
      <c r="E18" s="152">
        <v>7.4926026536861112</v>
      </c>
      <c r="F18" s="153">
        <v>30352.428842087764</v>
      </c>
      <c r="G18" s="154">
        <v>30567.161600138232</v>
      </c>
    </row>
    <row r="19" spans="1:7" x14ac:dyDescent="0.2">
      <c r="A19" s="149" t="s">
        <v>44</v>
      </c>
      <c r="B19" s="108" t="s">
        <v>45</v>
      </c>
      <c r="C19" s="113"/>
      <c r="D19" s="145">
        <v>1.2360128954223155</v>
      </c>
      <c r="E19" s="152">
        <v>1.3018830742281586</v>
      </c>
      <c r="F19" s="110">
        <v>20063.707959959909</v>
      </c>
      <c r="G19" s="154">
        <v>21920.425065216503</v>
      </c>
    </row>
    <row r="20" spans="1:7" x14ac:dyDescent="0.2">
      <c r="A20" s="133" t="s">
        <v>53</v>
      </c>
      <c r="B20" s="155" t="s">
        <v>81</v>
      </c>
      <c r="C20" s="111"/>
      <c r="D20" s="152">
        <v>4.2538229134244769</v>
      </c>
      <c r="E20" s="152">
        <v>4.2839056093724848</v>
      </c>
      <c r="F20" s="153">
        <v>132455.27878920481</v>
      </c>
      <c r="G20" s="154">
        <v>139859.2715430453</v>
      </c>
    </row>
    <row r="21" spans="1:7" ht="13.5" thickBot="1" x14ac:dyDescent="0.25">
      <c r="A21" s="150"/>
      <c r="B21" s="114"/>
      <c r="C21" s="106"/>
      <c r="D21" s="146"/>
      <c r="E21" s="147"/>
      <c r="F21" s="115"/>
      <c r="G21" s="143"/>
    </row>
    <row r="22" spans="1:7" ht="13.5" thickBot="1" x14ac:dyDescent="0.25">
      <c r="A22" s="104"/>
      <c r="B22" s="106"/>
      <c r="C22" s="106"/>
      <c r="D22" s="106"/>
      <c r="E22" s="106"/>
      <c r="F22" s="106"/>
      <c r="G22" s="106"/>
    </row>
    <row r="23" spans="1:7" ht="13.5" thickBot="1" x14ac:dyDescent="0.25">
      <c r="A23" s="116"/>
      <c r="B23" s="117" t="s">
        <v>58</v>
      </c>
      <c r="C23" s="118"/>
      <c r="D23" s="106"/>
      <c r="E23" s="106"/>
      <c r="F23" s="119">
        <v>1357571.0050437062</v>
      </c>
      <c r="G23" s="120">
        <v>1308144.5394526853</v>
      </c>
    </row>
    <row r="24" spans="1:7" ht="13.5" thickBot="1" x14ac:dyDescent="0.25">
      <c r="A24" s="106"/>
      <c r="B24" s="121" t="s">
        <v>59</v>
      </c>
      <c r="C24" s="118"/>
      <c r="D24" s="122">
        <v>2.7601384556110284</v>
      </c>
      <c r="E24" s="123">
        <v>2.776905125881727</v>
      </c>
      <c r="F24" s="124"/>
      <c r="G24" s="124"/>
    </row>
    <row r="25" spans="1:7" ht="13.5" thickBot="1" x14ac:dyDescent="0.25">
      <c r="A25" s="106"/>
      <c r="B25" s="121" t="s">
        <v>60</v>
      </c>
      <c r="C25" s="106"/>
      <c r="D25" s="125">
        <v>3.4816650414964689</v>
      </c>
      <c r="E25" s="125">
        <v>2.2056249213900654</v>
      </c>
      <c r="F25" s="134">
        <v>96334.526572304007</v>
      </c>
      <c r="G25" s="134">
        <v>93438.895675191801</v>
      </c>
    </row>
    <row r="26" spans="1:7" ht="13.5" thickBot="1" x14ac:dyDescent="0.25">
      <c r="A26" s="103"/>
      <c r="B26" s="121" t="s">
        <v>61</v>
      </c>
      <c r="C26" s="106"/>
      <c r="D26" s="125">
        <v>2.7962920812104457</v>
      </c>
      <c r="E26" s="125">
        <v>4.0445476701558123</v>
      </c>
      <c r="F26" s="134">
        <v>83303.047798867032</v>
      </c>
      <c r="G26" s="134">
        <v>79770.731075880103</v>
      </c>
    </row>
    <row r="27" spans="1:7" x14ac:dyDescent="0.2">
      <c r="A27" s="106"/>
      <c r="B27" s="106"/>
      <c r="C27" s="106"/>
      <c r="D27" s="106"/>
      <c r="E27" s="106"/>
      <c r="F27" s="106"/>
      <c r="G27" s="106"/>
    </row>
    <row r="28" spans="1:7" x14ac:dyDescent="0.2">
      <c r="A28" s="106"/>
      <c r="B28" s="106"/>
      <c r="C28" s="106"/>
      <c r="D28" s="99"/>
      <c r="E28" s="99"/>
      <c r="F28" s="99"/>
      <c r="G28" s="99"/>
    </row>
    <row r="29" spans="1:7" x14ac:dyDescent="0.2">
      <c r="A29" s="128" t="s">
        <v>62</v>
      </c>
      <c r="B29" s="126"/>
      <c r="C29" s="126"/>
      <c r="D29" s="100"/>
      <c r="E29" s="100"/>
      <c r="F29" s="100"/>
      <c r="G29" s="100"/>
    </row>
    <row r="30" spans="1:7" x14ac:dyDescent="0.2">
      <c r="A30" s="128"/>
      <c r="B30" s="126"/>
      <c r="C30" s="126"/>
      <c r="D30" s="127"/>
      <c r="E30" s="127"/>
      <c r="F30" s="127"/>
      <c r="G30" s="127"/>
    </row>
    <row r="31" spans="1:7" x14ac:dyDescent="0.2">
      <c r="A31" s="137" t="s">
        <v>101</v>
      </c>
      <c r="B31" s="106"/>
      <c r="C31" s="106"/>
      <c r="D31" s="129"/>
      <c r="E31" s="106"/>
      <c r="F31" s="130"/>
      <c r="G31" s="130"/>
    </row>
    <row r="32" spans="1:7" x14ac:dyDescent="0.2">
      <c r="A32" s="135" t="s">
        <v>93</v>
      </c>
      <c r="B32" s="106"/>
      <c r="C32" s="106"/>
      <c r="D32" s="104"/>
      <c r="E32" s="106"/>
      <c r="F32" s="130"/>
      <c r="G32" s="130"/>
    </row>
    <row r="33" spans="1:7" x14ac:dyDescent="0.2">
      <c r="A33" s="136" t="s">
        <v>105</v>
      </c>
      <c r="B33" s="131"/>
      <c r="C33" s="131"/>
      <c r="D33" s="131"/>
      <c r="E33" s="131"/>
      <c r="F33" s="131"/>
      <c r="G33" s="131"/>
    </row>
    <row r="34" spans="1:7" x14ac:dyDescent="0.2">
      <c r="A34" s="138" t="s">
        <v>102</v>
      </c>
      <c r="B34" s="131"/>
      <c r="C34" s="131"/>
      <c r="D34" s="131"/>
      <c r="E34" s="131"/>
      <c r="F34" s="131"/>
      <c r="G34" s="131"/>
    </row>
    <row r="35" spans="1:7" x14ac:dyDescent="0.2">
      <c r="A35" s="139" t="s">
        <v>95</v>
      </c>
      <c r="B35" s="131"/>
      <c r="C35" s="131"/>
      <c r="D35" s="131"/>
      <c r="E35" s="131"/>
      <c r="F35" s="131"/>
      <c r="G35" s="131"/>
    </row>
    <row r="36" spans="1:7" x14ac:dyDescent="0.2">
      <c r="A36" s="128"/>
      <c r="B36" s="106"/>
      <c r="C36" s="106"/>
      <c r="D36" s="129"/>
      <c r="E36" s="132"/>
      <c r="F36" s="132"/>
      <c r="G36" s="132"/>
    </row>
    <row r="37" spans="1:7" x14ac:dyDescent="0.2">
      <c r="A37" s="135" t="s">
        <v>106</v>
      </c>
      <c r="B37" s="135"/>
      <c r="C37" s="135"/>
      <c r="D37" s="132"/>
      <c r="E37" s="132"/>
      <c r="F37" s="132"/>
      <c r="G37" s="132"/>
    </row>
    <row r="38" spans="1:7" x14ac:dyDescent="0.2">
      <c r="A38" s="135" t="s">
        <v>107</v>
      </c>
      <c r="B38" s="156"/>
      <c r="C38" s="156"/>
      <c r="D38" s="140"/>
      <c r="E38" s="140"/>
      <c r="F38" s="140"/>
      <c r="G38" s="140"/>
    </row>
  </sheetData>
  <mergeCells count="11">
    <mergeCell ref="A1:A3"/>
    <mergeCell ref="B1:B2"/>
    <mergeCell ref="D1:E2"/>
    <mergeCell ref="F1:G2"/>
    <mergeCell ref="D3:E3"/>
    <mergeCell ref="F3:G3"/>
    <mergeCell ref="D28:G28"/>
    <mergeCell ref="F29:G29"/>
    <mergeCell ref="D29:E29"/>
    <mergeCell ref="D4:E4"/>
    <mergeCell ref="F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sqref="A1:A3"/>
    </sheetView>
  </sheetViews>
  <sheetFormatPr baseColWidth="10" defaultRowHeight="12.75" x14ac:dyDescent="0.2"/>
  <cols>
    <col min="1" max="1" width="30.42578125" customWidth="1"/>
    <col min="2" max="2" width="68.42578125" customWidth="1"/>
    <col min="3" max="3" width="3.85546875" customWidth="1"/>
  </cols>
  <sheetData>
    <row r="1" spans="1:8" x14ac:dyDescent="0.2">
      <c r="A1" s="90" t="s">
        <v>37</v>
      </c>
      <c r="B1" s="92" t="s">
        <v>99</v>
      </c>
      <c r="C1" s="203"/>
      <c r="D1" s="90" t="s">
        <v>38</v>
      </c>
      <c r="E1" s="94"/>
      <c r="F1" s="90" t="s">
        <v>39</v>
      </c>
      <c r="G1" s="94"/>
      <c r="H1" s="166"/>
    </row>
    <row r="2" spans="1:8" x14ac:dyDescent="0.2">
      <c r="A2" s="91"/>
      <c r="B2" s="93"/>
      <c r="C2" s="203"/>
      <c r="D2" s="95"/>
      <c r="E2" s="96"/>
      <c r="F2" s="95"/>
      <c r="G2" s="96"/>
      <c r="H2" s="166"/>
    </row>
    <row r="3" spans="1:8" x14ac:dyDescent="0.2">
      <c r="A3" s="91"/>
      <c r="B3" s="204"/>
      <c r="C3" s="205"/>
      <c r="D3" s="97">
        <v>-1</v>
      </c>
      <c r="E3" s="98"/>
      <c r="F3" s="97">
        <v>-2</v>
      </c>
      <c r="G3" s="98"/>
      <c r="H3" s="166"/>
    </row>
    <row r="4" spans="1:8" x14ac:dyDescent="0.2">
      <c r="A4" s="206"/>
      <c r="B4" s="207"/>
      <c r="C4" s="208"/>
      <c r="D4" s="101" t="s">
        <v>40</v>
      </c>
      <c r="E4" s="102"/>
      <c r="F4" s="101" t="s">
        <v>41</v>
      </c>
      <c r="G4" s="102"/>
      <c r="H4" s="166"/>
    </row>
    <row r="5" spans="1:8" ht="13.5" thickBot="1" x14ac:dyDescent="0.25">
      <c r="A5" s="206"/>
      <c r="B5" s="209"/>
      <c r="C5" s="208"/>
      <c r="D5" s="210" t="s">
        <v>103</v>
      </c>
      <c r="E5" s="211" t="s">
        <v>108</v>
      </c>
      <c r="F5" s="211" t="s">
        <v>103</v>
      </c>
      <c r="G5" s="211" t="s">
        <v>108</v>
      </c>
      <c r="H5" s="166"/>
    </row>
    <row r="6" spans="1:8" x14ac:dyDescent="0.2">
      <c r="A6" s="212"/>
      <c r="B6" s="213"/>
      <c r="C6" s="168"/>
      <c r="D6" s="216"/>
      <c r="E6" s="217"/>
      <c r="F6" s="218"/>
      <c r="G6" s="217"/>
      <c r="H6" s="166"/>
    </row>
    <row r="7" spans="1:8" x14ac:dyDescent="0.2">
      <c r="A7" s="200" t="s">
        <v>109</v>
      </c>
      <c r="B7" s="169" t="s">
        <v>110</v>
      </c>
      <c r="C7" s="168"/>
      <c r="D7" s="220">
        <v>0</v>
      </c>
      <c r="E7" s="219">
        <v>2.6181020768378263</v>
      </c>
      <c r="F7" s="220">
        <v>0</v>
      </c>
      <c r="G7" s="221">
        <v>5003367.5884119086</v>
      </c>
      <c r="H7" s="166"/>
    </row>
    <row r="8" spans="1:8" x14ac:dyDescent="0.2">
      <c r="A8" s="190" t="s">
        <v>111</v>
      </c>
      <c r="B8" s="201" t="s">
        <v>112</v>
      </c>
      <c r="C8" s="168"/>
      <c r="D8" s="220">
        <v>0</v>
      </c>
      <c r="E8" s="219">
        <v>1.4089429209366569</v>
      </c>
      <c r="F8" s="220">
        <v>0</v>
      </c>
      <c r="G8" s="221">
        <v>19921812.377285264</v>
      </c>
      <c r="H8" s="166"/>
    </row>
    <row r="9" spans="1:8" x14ac:dyDescent="0.2">
      <c r="A9" s="200" t="s">
        <v>47</v>
      </c>
      <c r="B9" s="169" t="s">
        <v>48</v>
      </c>
      <c r="C9" s="170"/>
      <c r="D9" s="219">
        <v>5.1371788637361346</v>
      </c>
      <c r="E9" s="219">
        <v>5.934072801369509</v>
      </c>
      <c r="F9" s="220">
        <v>93372.179251192138</v>
      </c>
      <c r="G9" s="221">
        <v>91459.770575966628</v>
      </c>
      <c r="H9" s="166"/>
    </row>
    <row r="10" spans="1:8" x14ac:dyDescent="0.2">
      <c r="A10" s="190" t="s">
        <v>113</v>
      </c>
      <c r="B10" s="201" t="s">
        <v>114</v>
      </c>
      <c r="C10" s="170"/>
      <c r="D10" s="219">
        <v>2.1098106106686476</v>
      </c>
      <c r="E10" s="219">
        <v>1.6060064174313167</v>
      </c>
      <c r="F10" s="220">
        <v>129805.63441799518</v>
      </c>
      <c r="G10" s="221">
        <v>130625.49181392435</v>
      </c>
      <c r="H10" s="166"/>
    </row>
    <row r="11" spans="1:8" x14ac:dyDescent="0.2">
      <c r="A11" s="200" t="s">
        <v>46</v>
      </c>
      <c r="B11" s="169" t="s">
        <v>70</v>
      </c>
      <c r="C11" s="170"/>
      <c r="D11" s="219">
        <v>3.0853263257317805</v>
      </c>
      <c r="E11" s="219">
        <v>2.6530503528808169</v>
      </c>
      <c r="F11" s="220">
        <v>221662.82287269403</v>
      </c>
      <c r="G11" s="221">
        <v>230808.03595303034</v>
      </c>
      <c r="H11" s="166"/>
    </row>
    <row r="12" spans="1:8" x14ac:dyDescent="0.2">
      <c r="A12" s="190" t="s">
        <v>51</v>
      </c>
      <c r="B12" s="201" t="s">
        <v>52</v>
      </c>
      <c r="C12" s="170"/>
      <c r="D12" s="219">
        <v>2.775345425125463</v>
      </c>
      <c r="E12" s="219">
        <v>3.1671998135008552</v>
      </c>
      <c r="F12" s="220">
        <v>155789.23369707383</v>
      </c>
      <c r="G12" s="221">
        <v>163448.00715087896</v>
      </c>
      <c r="H12" s="166"/>
    </row>
    <row r="13" spans="1:8" x14ac:dyDescent="0.2">
      <c r="A13" s="200" t="s">
        <v>55</v>
      </c>
      <c r="B13" s="169" t="s">
        <v>72</v>
      </c>
      <c r="C13" s="170"/>
      <c r="D13" s="219">
        <v>8.2059105382865809</v>
      </c>
      <c r="E13" s="219">
        <v>9.0559637913739213</v>
      </c>
      <c r="F13" s="220">
        <v>47481.454994012318</v>
      </c>
      <c r="G13" s="221">
        <v>47695.350400708972</v>
      </c>
      <c r="H13" s="166"/>
    </row>
    <row r="14" spans="1:8" x14ac:dyDescent="0.2">
      <c r="A14" s="190" t="s">
        <v>43</v>
      </c>
      <c r="B14" s="201" t="s">
        <v>74</v>
      </c>
      <c r="C14" s="171"/>
      <c r="D14" s="219">
        <v>0.92385456008594813</v>
      </c>
      <c r="E14" s="219">
        <v>2.341620969706578</v>
      </c>
      <c r="F14" s="220">
        <v>115710.03794196631</v>
      </c>
      <c r="G14" s="221">
        <v>115052.60976522809</v>
      </c>
      <c r="H14" s="166"/>
    </row>
    <row r="15" spans="1:8" x14ac:dyDescent="0.2">
      <c r="A15" s="200" t="s">
        <v>49</v>
      </c>
      <c r="B15" s="169" t="s">
        <v>76</v>
      </c>
      <c r="C15" s="171"/>
      <c r="D15" s="219">
        <v>0.7348356054930093</v>
      </c>
      <c r="E15" s="219">
        <v>0.75618083685370807</v>
      </c>
      <c r="F15" s="220">
        <v>19282.822440717177</v>
      </c>
      <c r="G15" s="221">
        <v>21984.321163087403</v>
      </c>
      <c r="H15" s="166"/>
    </row>
    <row r="16" spans="1:8" x14ac:dyDescent="0.2">
      <c r="A16" s="190" t="s">
        <v>42</v>
      </c>
      <c r="B16" s="201" t="s">
        <v>77</v>
      </c>
      <c r="C16" s="171"/>
      <c r="D16" s="219">
        <v>0.80725369027817595</v>
      </c>
      <c r="E16" s="219">
        <v>1.2100391550970029</v>
      </c>
      <c r="F16" s="220">
        <v>255638.56977266018</v>
      </c>
      <c r="G16" s="221">
        <v>247115.77395277057</v>
      </c>
      <c r="H16" s="166"/>
    </row>
    <row r="17" spans="1:7" x14ac:dyDescent="0.2">
      <c r="A17" s="200" t="s">
        <v>54</v>
      </c>
      <c r="B17" s="169" t="s">
        <v>78</v>
      </c>
      <c r="C17" s="171"/>
      <c r="D17" s="219">
        <v>2.7858951590732723</v>
      </c>
      <c r="E17" s="219">
        <v>2.5671167781242676</v>
      </c>
      <c r="F17" s="220">
        <v>41377.958141443611</v>
      </c>
      <c r="G17" s="221">
        <v>42383.473524176232</v>
      </c>
    </row>
    <row r="18" spans="1:7" x14ac:dyDescent="0.2">
      <c r="A18" s="190" t="s">
        <v>90</v>
      </c>
      <c r="B18" s="201" t="s">
        <v>79</v>
      </c>
      <c r="C18" s="171"/>
      <c r="D18" s="219">
        <v>0.14294336608178052</v>
      </c>
      <c r="E18" s="219">
        <v>0.17347611691337375</v>
      </c>
      <c r="F18" s="220">
        <v>43260.801221054549</v>
      </c>
      <c r="G18" s="221">
        <v>41850.882018136952</v>
      </c>
    </row>
    <row r="19" spans="1:7" x14ac:dyDescent="0.2">
      <c r="A19" s="200" t="s">
        <v>56</v>
      </c>
      <c r="B19" s="169" t="s">
        <v>80</v>
      </c>
      <c r="C19" s="171"/>
      <c r="D19" s="219">
        <v>7.4926026536861112</v>
      </c>
      <c r="E19" s="219">
        <v>6.9947204620197319</v>
      </c>
      <c r="F19" s="220">
        <v>30567.161600138232</v>
      </c>
      <c r="G19" s="221">
        <v>29764.292208139472</v>
      </c>
    </row>
    <row r="20" spans="1:7" x14ac:dyDescent="0.2">
      <c r="A20" s="190" t="s">
        <v>44</v>
      </c>
      <c r="B20" s="201" t="s">
        <v>45</v>
      </c>
      <c r="C20" s="172"/>
      <c r="D20" s="219">
        <v>1.3018830742281586</v>
      </c>
      <c r="E20" s="219">
        <v>1.3185818254962376</v>
      </c>
      <c r="F20" s="220">
        <v>21920.425065216503</v>
      </c>
      <c r="G20" s="221">
        <v>20889.772562321894</v>
      </c>
    </row>
    <row r="21" spans="1:7" x14ac:dyDescent="0.2">
      <c r="A21" s="200" t="s">
        <v>53</v>
      </c>
      <c r="B21" s="169" t="s">
        <v>81</v>
      </c>
      <c r="C21" s="171"/>
      <c r="D21" s="219">
        <v>4.2839056093724848</v>
      </c>
      <c r="E21" s="219">
        <v>4.5340169744869483</v>
      </c>
      <c r="F21" s="220">
        <v>139859.2715430453</v>
      </c>
      <c r="G21" s="221">
        <v>148863.00260518133</v>
      </c>
    </row>
    <row r="22" spans="1:7" ht="13.5" thickBot="1" x14ac:dyDescent="0.25">
      <c r="A22" s="214"/>
      <c r="B22" s="215"/>
      <c r="C22" s="168"/>
      <c r="D22" s="222"/>
      <c r="E22" s="223"/>
      <c r="F22" s="224"/>
      <c r="G22" s="225"/>
    </row>
    <row r="23" spans="1:7" ht="13.5" thickBot="1" x14ac:dyDescent="0.25">
      <c r="A23" s="167"/>
      <c r="B23" s="168"/>
      <c r="C23" s="168"/>
      <c r="D23" s="168"/>
      <c r="E23" s="168"/>
      <c r="F23" s="168"/>
      <c r="G23" s="168"/>
    </row>
    <row r="24" spans="1:7" ht="13.5" thickBot="1" x14ac:dyDescent="0.25">
      <c r="A24" s="173"/>
      <c r="B24" s="174" t="s">
        <v>58</v>
      </c>
      <c r="C24" s="175"/>
      <c r="D24" s="168"/>
      <c r="E24" s="168"/>
      <c r="F24" s="176">
        <v>1315728.3729592094</v>
      </c>
      <c r="G24" s="177">
        <v>26257120.749390721</v>
      </c>
    </row>
    <row r="25" spans="1:7" ht="13.5" thickBot="1" x14ac:dyDescent="0.25">
      <c r="A25" s="168"/>
      <c r="B25" s="178" t="s">
        <v>59</v>
      </c>
      <c r="C25" s="175"/>
      <c r="D25" s="179">
        <v>2.709553572995246</v>
      </c>
      <c r="E25" s="180">
        <v>1.7174116556074899</v>
      </c>
      <c r="F25" s="181"/>
      <c r="G25" s="181"/>
    </row>
    <row r="26" spans="1:7" ht="13.5" thickBot="1" x14ac:dyDescent="0.25">
      <c r="A26" s="168"/>
      <c r="B26" s="178" t="s">
        <v>60</v>
      </c>
      <c r="C26" s="168"/>
      <c r="D26" s="182">
        <v>3.0605188832190424</v>
      </c>
      <c r="E26" s="182">
        <v>3.0892727528685828</v>
      </c>
      <c r="F26" s="191">
        <v>101209.87484301611</v>
      </c>
      <c r="G26" s="191">
        <v>1750474.7166260481</v>
      </c>
    </row>
    <row r="27" spans="1:7" ht="13.5" thickBot="1" x14ac:dyDescent="0.25">
      <c r="A27" s="166"/>
      <c r="B27" s="178" t="s">
        <v>61</v>
      </c>
      <c r="C27" s="168"/>
      <c r="D27" s="182">
        <v>2.5762570602083001</v>
      </c>
      <c r="E27" s="182">
        <v>2.5059889972048941</v>
      </c>
      <c r="F27" s="191">
        <v>77316.000197067231</v>
      </c>
      <c r="G27" s="191">
        <v>5183485.9818502497</v>
      </c>
    </row>
    <row r="28" spans="1:7" x14ac:dyDescent="0.2">
      <c r="A28" s="168"/>
      <c r="B28" s="168"/>
      <c r="C28" s="168"/>
      <c r="D28" s="168"/>
      <c r="E28" s="168"/>
      <c r="F28" s="168"/>
      <c r="G28" s="168"/>
    </row>
    <row r="29" spans="1:7" x14ac:dyDescent="0.2">
      <c r="A29" s="168"/>
      <c r="B29" s="168"/>
      <c r="C29" s="168"/>
      <c r="D29" s="99"/>
      <c r="E29" s="99"/>
      <c r="F29" s="99"/>
      <c r="G29" s="99"/>
    </row>
    <row r="30" spans="1:7" x14ac:dyDescent="0.2">
      <c r="A30" s="185" t="s">
        <v>62</v>
      </c>
      <c r="B30" s="183"/>
      <c r="C30" s="183"/>
      <c r="D30" s="100"/>
      <c r="E30" s="100"/>
      <c r="F30" s="100"/>
      <c r="G30" s="100"/>
    </row>
    <row r="31" spans="1:7" x14ac:dyDescent="0.2">
      <c r="A31" s="185"/>
      <c r="B31" s="183"/>
      <c r="C31" s="183"/>
      <c r="D31" s="184"/>
      <c r="E31" s="184"/>
      <c r="F31" s="184"/>
      <c r="G31" s="184"/>
    </row>
    <row r="32" spans="1:7" x14ac:dyDescent="0.2">
      <c r="A32" s="195" t="s">
        <v>101</v>
      </c>
      <c r="B32" s="168"/>
      <c r="C32" s="168"/>
      <c r="D32" s="186"/>
      <c r="E32" s="168"/>
      <c r="F32" s="187"/>
      <c r="G32" s="187"/>
    </row>
    <row r="33" spans="1:7" x14ac:dyDescent="0.2">
      <c r="A33" s="193" t="s">
        <v>93</v>
      </c>
      <c r="B33" s="168"/>
      <c r="C33" s="168"/>
      <c r="D33" s="167"/>
      <c r="E33" s="168"/>
      <c r="F33" s="187"/>
      <c r="G33" s="187"/>
    </row>
    <row r="34" spans="1:7" x14ac:dyDescent="0.2">
      <c r="A34" s="194" t="s">
        <v>105</v>
      </c>
      <c r="B34" s="188"/>
      <c r="C34" s="188"/>
      <c r="D34" s="188"/>
      <c r="E34" s="188"/>
      <c r="F34" s="188"/>
      <c r="G34" s="188"/>
    </row>
    <row r="35" spans="1:7" x14ac:dyDescent="0.2">
      <c r="A35" s="196" t="s">
        <v>102</v>
      </c>
      <c r="B35" s="188"/>
      <c r="C35" s="188"/>
      <c r="D35" s="188"/>
      <c r="E35" s="188"/>
      <c r="F35" s="188"/>
      <c r="G35" s="188"/>
    </row>
    <row r="36" spans="1:7" x14ac:dyDescent="0.2">
      <c r="A36" s="197" t="s">
        <v>95</v>
      </c>
      <c r="B36" s="188"/>
      <c r="C36" s="188"/>
      <c r="D36" s="188"/>
      <c r="E36" s="188"/>
      <c r="F36" s="188"/>
      <c r="G36" s="188"/>
    </row>
    <row r="37" spans="1:7" x14ac:dyDescent="0.2">
      <c r="A37" s="185"/>
      <c r="B37" s="168"/>
      <c r="C37" s="168"/>
      <c r="D37" s="186"/>
      <c r="E37" s="189"/>
      <c r="F37" s="189"/>
      <c r="G37" s="189"/>
    </row>
    <row r="38" spans="1:7" x14ac:dyDescent="0.2">
      <c r="A38" s="193"/>
      <c r="B38" s="193"/>
      <c r="C38" s="193"/>
      <c r="D38" s="189"/>
      <c r="E38" s="189"/>
      <c r="F38" s="189"/>
      <c r="G38" s="189"/>
    </row>
    <row r="39" spans="1:7" x14ac:dyDescent="0.2">
      <c r="A39" s="193"/>
      <c r="B39" s="202"/>
      <c r="C39" s="202"/>
      <c r="D39" s="198"/>
      <c r="E39" s="198"/>
      <c r="F39" s="198"/>
      <c r="G39" s="198"/>
    </row>
    <row r="40" spans="1:7" x14ac:dyDescent="0.2">
      <c r="A40" s="198"/>
      <c r="B40" s="198"/>
      <c r="C40" s="198"/>
      <c r="D40" s="198"/>
      <c r="E40" s="198"/>
      <c r="F40" s="198"/>
      <c r="G40" s="198"/>
    </row>
    <row r="41" spans="1:7" x14ac:dyDescent="0.2">
      <c r="A41" s="192"/>
      <c r="B41" s="192"/>
      <c r="C41" s="192"/>
      <c r="D41" s="192"/>
      <c r="E41" s="192"/>
      <c r="F41" s="192"/>
      <c r="G41" s="192"/>
    </row>
    <row r="42" spans="1:7" x14ac:dyDescent="0.2">
      <c r="A42" s="192"/>
      <c r="B42" s="192"/>
      <c r="C42" s="192"/>
      <c r="D42" s="192"/>
      <c r="E42" s="192"/>
      <c r="F42" s="192"/>
      <c r="G42" s="192"/>
    </row>
    <row r="43" spans="1:7" x14ac:dyDescent="0.2">
      <c r="A43" s="199"/>
      <c r="B43" s="199"/>
      <c r="C43" s="199"/>
      <c r="D43" s="199"/>
      <c r="E43" s="199"/>
      <c r="F43" s="199"/>
      <c r="G43" s="199"/>
    </row>
  </sheetData>
  <mergeCells count="11">
    <mergeCell ref="A1:A3"/>
    <mergeCell ref="B1:B2"/>
    <mergeCell ref="D1:E2"/>
    <mergeCell ref="F1:G2"/>
    <mergeCell ref="D3:E3"/>
    <mergeCell ref="F3:G3"/>
    <mergeCell ref="D29:G29"/>
    <mergeCell ref="F30:G30"/>
    <mergeCell ref="D30:E30"/>
    <mergeCell ref="D4:E4"/>
    <mergeCell ref="F4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Junio 2009</vt:lpstr>
      <vt:lpstr>Hoja1</vt:lpstr>
      <vt:lpstr>Hoja2</vt:lpstr>
      <vt:lpstr>Sept 2009</vt:lpstr>
      <vt:lpstr>Dic 2009</vt:lpstr>
      <vt:lpstr>Hoja1!Consulta_desde_psvs</vt:lpstr>
    </vt:vector>
  </TitlesOfParts>
  <Company>Superintendencia de Valores y Seguros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bquiroga</dc:creator>
  <cp:lastModifiedBy>Castellón Chacón Viviana Angélica</cp:lastModifiedBy>
  <dcterms:created xsi:type="dcterms:W3CDTF">2009-09-04T17:58:31Z</dcterms:created>
  <dcterms:modified xsi:type="dcterms:W3CDTF">2013-12-14T11:45:36Z</dcterms:modified>
</cp:coreProperties>
</file>