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Oct-12 OP" sheetId="1" r:id="rId1"/>
    <sheet name="Oct-12-UF" sheetId="2" r:id="rId2"/>
    <sheet name="Oct-12-$" sheetId="3" r:id="rId3"/>
  </sheets>
  <definedNames>
    <definedName name="_xlnm.Print_Area" localSheetId="2">'Oct-12-$'!$B$2:$L$156</definedName>
    <definedName name="_xlnm.Print_Area" localSheetId="1">'Oct-12-UF'!$B$2:$L$158</definedName>
    <definedName name="PHAUF" localSheetId="1">'Oct-12-UF'!$F$29:$F$40,OFFSET('Oct-12-UF'!$F$42,,,COUNT('Oct-12-UF'!$D$42:$D$53),1)</definedName>
    <definedName name="PHAUS" localSheetId="2">'Oct-12-$'!$F$29:$F$40,OFFSET('Oct-12-$'!$F$42,,,COUNT('Oct-12-$'!$D$42:$D$53),1)</definedName>
    <definedName name="phluf" localSheetId="1">'Oct-12-UF'!$G$29:$G$40,OFFSET('Oct-12-UF'!$G$42,,,COUNT('Oct-12-UF'!$D$42:$D$53),1)</definedName>
    <definedName name="PHLUS" localSheetId="2">'Oct-12-$'!$G$29:$G$40,OFFSET('Oct-12-$'!$G$42,,,COUNT('Oct-12-$'!$D$42:$D$53),1)</definedName>
    <definedName name="PMAUF" localSheetId="1">'Oct-12-UF'!$H$29:$H$40,OFFSET('Oct-12-UF'!$H$42,,,COUNT('Oct-12-UF'!$D$42:$D$53),1)</definedName>
    <definedName name="PMAUS" localSheetId="2">'Oct-12-$'!$H$29:$H$40,OFFSET('Oct-12-$'!$H$42,,,COUNT('Oct-12-$'!$D$42:$D$53),1)</definedName>
    <definedName name="PMLUF" localSheetId="1">'Oct-12-UF'!$I$29:$I$40,OFFSET('Oct-12-UF'!$I$42,,,COUNT('Oct-12-UF'!$D$42:$D$53),1)</definedName>
    <definedName name="PMLUS" localSheetId="2">'Oct-12-$'!$I$29:$I$40,OFFSET('Oct-12-$'!$I$42,,,COUNT('Oct-12-$'!$D$42:$D$53),1)</definedName>
    <definedName name="RVAUF" localSheetId="1">'Oct-12-UF'!$D$29:$D$40,OFFSET('Oct-12-UF'!$D$42,,,COUNT('Oct-12-UF'!$D$42:$D$53),1)</definedName>
    <definedName name="RVAUS" localSheetId="2">'Oct-12-$'!$D$29:$D$40,OFFSET('Oct-12-$'!$D$42,,,COUNT('Oct-12-$'!$D$42:$D$53),1)</definedName>
    <definedName name="RVLUF" localSheetId="1">'Oct-12-UF'!$E$29:$E$40,OFFSET('Oct-12-UF'!$E$42,,,COUNT('Oct-12-UF'!$D$42:$D$53),1)</definedName>
    <definedName name="RVLUS" localSheetId="2">'Oct-12-$'!$E$29:$E$40,OFFSET('Oct-12-$'!$E$42,,,COUNT('Oct-12-$'!$D$42:$D$53),1)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<sst xmlns="http://schemas.openxmlformats.org/spreadsheetml/2006/main" count="439" uniqueCount="97">
  <si>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</si>
  <si>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</si>
  <si>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</si>
  <si>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</si>
  <si>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</si>
  <si>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</si>
  <si>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</si>
  <si>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</si>
  <si>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</si>
  <si>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</si>
  <si>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</si>
  <si>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</si>
  <si>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</si>
  <si>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</si>
  <si>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</si>
  <si>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</si>
  <si>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</si>
  <si>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</si>
  <si>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</si>
  <si>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</si>
  <si>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</si>
  <si>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</si>
  <si>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</si>
  <si>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</si>
  <si>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</si>
  <si>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</si>
  <si>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</si>
  <si>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</si>
  <si>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</si>
  <si>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</si>
  <si>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</si>
  <si>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</si>
  <si>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</si>
  <si>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</si>
  <si>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</si>
  <si>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</si>
  <si>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</si>
  <si>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</si>
  <si>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</si>
  <si>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</si>
  <si>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</si>
  <si>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</si>
  <si>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</si>
  <si>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</si>
  <si>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</si>
  <si>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</si>
  <si>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</si>
  <si>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</si>
  <si>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</si>
  <si>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</si>
  <si>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</si>
  <si>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</si>
  <si>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</si>
  <si>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</si>
  <si>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</si>
  <si>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</si>
  <si>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</si>
  <si>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</si>
  <si>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</si>
  <si>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</si>
  <si>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</si>
  <si>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</si>
  <si>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</si>
  <si>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</si>
  <si>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</si>
  <si>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</si>
  <si>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</si>
  <si>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</si>
  <si>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</si>
  <si>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</si>
  <si>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CHG CORREDORES DE BOLSA S.A.            </t>
  </si>
  <si>
    <t xml:space="preserve">TANNER CORREDORES DE BOLSA S.A.         </t>
  </si>
  <si>
    <t xml:space="preserve">ITAU CHILE CORREDOR DE BOLSA LIMITADA   </t>
  </si>
  <si>
    <t xml:space="preserve">NEGOCIOS Y VALORES S.A. C. DE BOLSA     </t>
  </si>
  <si>
    <t xml:space="preserve">MERRILL LYNCH CORREDORES DE BOLSA S.A.  </t>
  </si>
  <si>
    <t xml:space="preserve">MBI CORREDORES DE BOLSA S.A.            </t>
  </si>
  <si>
    <t xml:space="preserve">CRUZ DEL SUR CORREDORA DE BOLSA S.A.    </t>
  </si>
  <si>
    <t>INVERTIRONLINE-FIT CORRED. DE BOLSA S.A.</t>
  </si>
  <si>
    <t xml:space="preserve">GBM CORREDORES DE BOLSA LIMITADA        </t>
  </si>
  <si>
    <t xml:space="preserve">MOLINA Y SWETT S.A. CORREDORES DE BOLSA </t>
  </si>
  <si>
    <t xml:space="preserve">UGARTE Y CIA. CORREDORES DE BOLSA S.A.  </t>
  </si>
  <si>
    <t xml:space="preserve">J.P. MORGAN CORREDORES DE BOLSA SPA     </t>
  </si>
  <si>
    <t xml:space="preserve">FINANZAS Y NEGOCIOS S.A.  C. DE BOLSA   </t>
  </si>
  <si>
    <t xml:space="preserve">RENTA 4 CORREDORES DE BOLSA S.A.        </t>
  </si>
  <si>
    <t xml:space="preserve">MONEDA CORREDORES DE BOLSA LTDA.        </t>
  </si>
  <si>
    <t xml:space="preserve">JAIME LARRAIN Y CIA. C. DE BOLSA LTDA.  </t>
  </si>
  <si>
    <t>VANTRUST CAPITAL CORREDORES DE BOLSA S.A</t>
  </si>
  <si>
    <t xml:space="preserve">CHILEMARKET S.A. CORREDORES DE BOLSA    </t>
  </si>
  <si>
    <t xml:space="preserve">ETCHEGARAY S.A. CORREDORES DE BOLSA     </t>
  </si>
  <si>
    <t xml:space="preserve">VALENZUELA LAFOURCADE S.A. C. DE BOLSA  </t>
  </si>
  <si>
    <t xml:space="preserve">YRARRAZAVAL Y CIA. C. DE BOLSA LTDA.    </t>
  </si>
  <si>
    <t>OPERACIONES ACEPTADAS EN SISTEMAS DE COMPENSACIÓN Y LIQUIDACIÓN</t>
  </si>
  <si>
    <t>OCTUBRE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</si>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</sst>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164" fontId="6" fillId="0" borderId="78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'Oct-12-UF'!$D$27:$E$27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('Oct-12-UF'!$D$29:$D$40,'Oct-12-UF'!$D$42:$D$51)</c:f>
              <c:numCache/>
            </c:numRef>
          </c:val>
          <c:smooth val="0"/>
        </c:ser>
        <c:ser>
          <c:idx val="1"/>
          <c:order val="1"/>
          <c:tx>
            <c:strRef>
              <c:f>'Oct-12-UF'!$F$27:$G$27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('Oct-12-UF'!$F$29:$F$40,'Oct-12-UF'!$F$42:$F$51)</c:f>
              <c:numCache/>
            </c:numRef>
          </c:val>
          <c:smooth val="0"/>
        </c:ser>
        <c:ser>
          <c:idx val="2"/>
          <c:order val="2"/>
          <c:tx>
            <c:strRef>
              <c:f>'Oct-12-UF'!$H$27:$I$27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('Oct-12-UF'!$H$29:$H$40,'Oct-12-UF'!$H$42:$H$51)</c:f>
              <c:numCache/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'Oct-12-UF'!$D$27:$E$27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('Oct-12-UF'!$E$29:$E$40,'Oct-12-UF'!$E$42:$E$51)</c:f>
              <c:numCache/>
            </c:numRef>
          </c:val>
          <c:smooth val="0"/>
        </c:ser>
        <c:ser>
          <c:idx val="1"/>
          <c:order val="1"/>
          <c:tx>
            <c:strRef>
              <c:f>'Oct-12-UF'!$F$27:$G$27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('Oct-12-UF'!$G$29:$G$40,'Oct-12-UF'!$G$42:$G$51)</c:f>
              <c:numCache/>
            </c:numRef>
          </c:val>
          <c:smooth val="0"/>
        </c:ser>
        <c:ser>
          <c:idx val="2"/>
          <c:order val="2"/>
          <c:tx>
            <c:strRef>
              <c:f>'Oct-12-UF'!$H$27:$I$27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('Oct-12-UF'!$B$29:$C$40,'Oct-12-UF'!$B$42:$C$53)</c:f>
              <c:strCache/>
            </c:strRef>
          </c:cat>
          <c:val>
            <c:numRef>
              <c:f>('Oct-12-UF'!$I$29:$I$40,'Oct-12-UF'!$I$42:$I$51)</c:f>
              <c:numCache/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'Oct-12-$'!$D$27:$E$27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('Oct-12-$'!$D$29:$D$40,'Oct-12-$'!$D$42:$D$51)</c:f>
              <c:numCache/>
            </c:numRef>
          </c:val>
          <c:smooth val="0"/>
        </c:ser>
        <c:ser>
          <c:idx val="1"/>
          <c:order val="1"/>
          <c:tx>
            <c:strRef>
              <c:f>'Oct-12-$'!$F$27:$G$27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('Oct-12-$'!$F$29:$F$40,'Oct-12-$'!$F$42:$F$51)</c:f>
              <c:numCache/>
            </c:numRef>
          </c:val>
          <c:smooth val="0"/>
        </c:ser>
        <c:ser>
          <c:idx val="2"/>
          <c:order val="2"/>
          <c:tx>
            <c:strRef>
              <c:f>'Oct-12-$'!$H$27:$I$27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('Oct-12-$'!$H$29:$H$40,'Oct-12-$'!$H$42:$H$51)</c:f>
              <c:numCache/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'Oct-12-$'!$D$27:$E$27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('Oct-12-$'!$E$29:$E$40,'Oct-12-$'!$E$42:$E$51)</c:f>
              <c:numCache/>
            </c:numRef>
          </c:val>
          <c:smooth val="0"/>
        </c:ser>
        <c:ser>
          <c:idx val="1"/>
          <c:order val="1"/>
          <c:tx>
            <c:strRef>
              <c:f>'Oct-12-$'!$F$27:$G$27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('Oct-12-$'!$G$29:$G$40,'Oct-12-$'!$G$42:$G$51)</c:f>
              <c:numCache/>
            </c:numRef>
          </c:val>
          <c:smooth val="0"/>
        </c:ser>
        <c:ser>
          <c:idx val="2"/>
          <c:order val="2"/>
          <c:tx>
            <c:strRef>
              <c:f>'Oct-12-$'!$H$27:$I$27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('Oct-12-$'!$B$29:$C$40,'Oct-12-$'!$B$42:$C$53)</c:f>
              <c:strCache/>
            </c:strRef>
          </c:cat>
          <c:val>
            <c:numRef>
              <c:f>('Oct-12-$'!$I$29:$I$40,'Oct-12-$'!$I$42:$I$51)</c:f>
              <c:numCache/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91</v>
      </c>
      <c r="C2" s="265"/>
      <c r="D2" s="265"/>
      <c r="E2" s="265"/>
      <c r="F2" s="265"/>
      <c r="G2" s="265"/>
      <c r="H2" s="265"/>
      <c r="I2" s="265"/>
      <c r="J2" s="265"/>
      <c r="K2" s="266" t="s">
        <v>92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302">
        <v>2011</v>
      </c>
      <c r="C56" s="298"/>
      <c r="D56" s="225">
        <f>SUM(D44:D55)</f>
        <v>1615060</v>
      </c>
      <c r="E56" s="226">
        <f aca="true" t="shared" si="4" ref="E56:K56">SUM(E44:E55)</f>
        <v>1613670</v>
      </c>
      <c r="F56" s="225">
        <f t="shared" si="4"/>
        <v>541825</v>
      </c>
      <c r="G56" s="227">
        <f t="shared" si="4"/>
        <v>537493</v>
      </c>
      <c r="H56" s="227">
        <f t="shared" si="4"/>
        <v>130255</v>
      </c>
      <c r="I56" s="228">
        <f t="shared" si="4"/>
        <v>128759</v>
      </c>
      <c r="J56" s="225">
        <f t="shared" si="4"/>
        <v>2287140</v>
      </c>
      <c r="K56" s="228">
        <f t="shared" si="4"/>
        <v>2279922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99">
        <v>2012</v>
      </c>
      <c r="C71" s="249" t="s">
        <v>37</v>
      </c>
      <c r="D71" s="250">
        <f>AVERAGE(D44:D55)</f>
        <v>161506</v>
      </c>
      <c r="E71" s="251">
        <f>AVERAGE(E44:E55)</f>
        <v>161367</v>
      </c>
      <c r="F71" s="252">
        <f>AVERAGE(F44:F55)</f>
        <v>54182.5</v>
      </c>
      <c r="G71" s="253">
        <f>AVERAGE(G44:G55)</f>
        <v>53749.3</v>
      </c>
      <c r="H71" s="250">
        <f>AVERAGE(H44:H55)</f>
        <v>13025.5</v>
      </c>
      <c r="I71" s="251">
        <f>AVERAGE(I44:I55)</f>
        <v>12875.9</v>
      </c>
      <c r="J71" s="213">
        <f t="shared" si="5"/>
        <v>228714</v>
      </c>
      <c r="K71" s="214">
        <f t="shared" si="5"/>
        <v>227992.19999999998</v>
      </c>
    </row>
    <row r="72" spans="2:11" ht="15">
      <c r="B72" s="300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301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B25" sqref="B25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41183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1160280.1662861148</v>
      </c>
      <c r="E54" s="54">
        <v>117660.17688382408</v>
      </c>
      <c r="F54" s="54">
        <v>8405767.20899326</v>
      </c>
      <c r="G54" s="54">
        <v>1164229.6267684363</v>
      </c>
      <c r="H54" s="54">
        <v>3027973.8378581507</v>
      </c>
      <c r="I54" s="54">
        <v>443816.28924073355</v>
      </c>
      <c r="J54" s="54">
        <v>12594021.213137526</v>
      </c>
      <c r="K54" s="55">
        <v>1725706.092892994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116028.01662861148</v>
      </c>
      <c r="E66" s="64">
        <v>11766.017688382408</v>
      </c>
      <c r="F66" s="65">
        <v>840576.720899326</v>
      </c>
      <c r="G66" s="66">
        <v>116422.96267684363</v>
      </c>
      <c r="H66" s="65">
        <v>302797.3837858151</v>
      </c>
      <c r="I66" s="66">
        <v>44381.62892407335</v>
      </c>
      <c r="J66" s="65">
        <v>1259402.1213137526</v>
      </c>
      <c r="K66" s="66">
        <v>172570.6092892994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10</v>
      </c>
      <c r="D79" s="90">
        <v>2012</v>
      </c>
      <c r="E79" s="91">
        <v>6409.960962192864</v>
      </c>
      <c r="F79" s="92">
        <v>531.843847664895</v>
      </c>
      <c r="G79" s="91">
        <v>50128.30889133415</v>
      </c>
      <c r="H79" s="93">
        <v>9102.062800010268</v>
      </c>
      <c r="I79" s="93">
        <v>7387.273163466203</v>
      </c>
      <c r="J79" s="92">
        <v>1305.8094294758982</v>
      </c>
      <c r="K79" s="91">
        <v>63925.543016993215</v>
      </c>
      <c r="L79" s="92">
        <v>10939.71607715106</v>
      </c>
      <c r="M79" s="78"/>
      <c r="N79" s="94"/>
    </row>
    <row r="80" spans="1:14" ht="12.75">
      <c r="A80" s="87"/>
      <c r="B80" s="95">
        <v>2</v>
      </c>
      <c r="C80" s="96">
        <v>10</v>
      </c>
      <c r="D80" s="97">
        <v>2012</v>
      </c>
      <c r="E80" s="98">
        <v>6051.307273327592</v>
      </c>
      <c r="F80" s="99">
        <v>791.6354041283416</v>
      </c>
      <c r="G80" s="98">
        <v>38190.94970970247</v>
      </c>
      <c r="H80" s="100">
        <v>5717.817526022326</v>
      </c>
      <c r="I80" s="100">
        <v>6857.342360602742</v>
      </c>
      <c r="J80" s="99">
        <v>1577.356369461708</v>
      </c>
      <c r="K80" s="98">
        <v>51099.599343632806</v>
      </c>
      <c r="L80" s="99">
        <v>8086.809299612376</v>
      </c>
      <c r="M80" s="101"/>
      <c r="N80" s="94"/>
    </row>
    <row r="81" spans="1:14" ht="12.75">
      <c r="A81" s="87"/>
      <c r="B81" s="95">
        <v>3</v>
      </c>
      <c r="C81" s="96">
        <v>10</v>
      </c>
      <c r="D81" s="97">
        <v>2012</v>
      </c>
      <c r="E81" s="98">
        <v>4852.236150271934</v>
      </c>
      <c r="F81" s="99">
        <v>480.2117523921724</v>
      </c>
      <c r="G81" s="98">
        <v>56955.64567094346</v>
      </c>
      <c r="H81" s="100">
        <v>4910.8473692852185</v>
      </c>
      <c r="I81" s="100">
        <v>11050.932212730193</v>
      </c>
      <c r="J81" s="99">
        <v>2121.9338005193054</v>
      </c>
      <c r="K81" s="98">
        <v>72858.81403394559</v>
      </c>
      <c r="L81" s="99">
        <v>7512.992922196697</v>
      </c>
      <c r="M81" s="101"/>
      <c r="N81" s="94"/>
    </row>
    <row r="82" spans="1:14" ht="12.75">
      <c r="A82" s="87"/>
      <c r="B82" s="95">
        <v>4</v>
      </c>
      <c r="C82" s="96">
        <v>10</v>
      </c>
      <c r="D82" s="97">
        <v>2012</v>
      </c>
      <c r="E82" s="98">
        <v>6475.323682141092</v>
      </c>
      <c r="F82" s="99">
        <v>395.75075790799434</v>
      </c>
      <c r="G82" s="98">
        <v>38942.85652356699</v>
      </c>
      <c r="H82" s="100">
        <v>4862.6713446035255</v>
      </c>
      <c r="I82" s="100">
        <v>16367.098626680361</v>
      </c>
      <c r="J82" s="99">
        <v>2329.3196621066354</v>
      </c>
      <c r="K82" s="98">
        <v>61785.27883238844</v>
      </c>
      <c r="L82" s="99">
        <v>7587.741764618156</v>
      </c>
      <c r="M82" s="101"/>
      <c r="N82" s="94"/>
    </row>
    <row r="83" spans="1:14" ht="12.75">
      <c r="A83" s="87"/>
      <c r="B83" s="95">
        <v>5</v>
      </c>
      <c r="C83" s="96">
        <v>10</v>
      </c>
      <c r="D83" s="97">
        <v>2012</v>
      </c>
      <c r="E83" s="98">
        <v>5736.105317679252</v>
      </c>
      <c r="F83" s="99">
        <v>336.9639663642583</v>
      </c>
      <c r="G83" s="98">
        <v>44127.32338965545</v>
      </c>
      <c r="H83" s="100">
        <v>5967.848317593406</v>
      </c>
      <c r="I83" s="100">
        <v>6853.782708028558</v>
      </c>
      <c r="J83" s="99">
        <v>1125.6880778792292</v>
      </c>
      <c r="K83" s="98">
        <v>56717.211415363265</v>
      </c>
      <c r="L83" s="99">
        <v>7430.500361836894</v>
      </c>
      <c r="M83" s="101"/>
      <c r="N83" s="94"/>
    </row>
    <row r="84" spans="1:14" ht="12.75">
      <c r="A84" s="87"/>
      <c r="B84" s="95">
        <v>8</v>
      </c>
      <c r="C84" s="96">
        <v>10</v>
      </c>
      <c r="D84" s="97">
        <v>2012</v>
      </c>
      <c r="E84" s="98">
        <v>5555.565775652796</v>
      </c>
      <c r="F84" s="99">
        <v>416.1638888753705</v>
      </c>
      <c r="G84" s="98">
        <v>37990.82003637556</v>
      </c>
      <c r="H84" s="100">
        <v>5567.7002692552205</v>
      </c>
      <c r="I84" s="100">
        <v>7763.30317465444</v>
      </c>
      <c r="J84" s="99">
        <v>1241.3158053168838</v>
      </c>
      <c r="K84" s="98">
        <v>51309.6889866828</v>
      </c>
      <c r="L84" s="99">
        <v>7225.179963447475</v>
      </c>
      <c r="M84" s="101"/>
      <c r="N84" s="94"/>
    </row>
    <row r="85" spans="1:14" ht="12.75">
      <c r="A85" s="87"/>
      <c r="B85" s="95">
        <v>9</v>
      </c>
      <c r="C85" s="96">
        <v>10</v>
      </c>
      <c r="D85" s="97">
        <v>2012</v>
      </c>
      <c r="E85" s="98">
        <v>4209.772721304514</v>
      </c>
      <c r="F85" s="99">
        <v>461.4784590304629</v>
      </c>
      <c r="G85" s="98">
        <v>51735.503752245124</v>
      </c>
      <c r="H85" s="100">
        <v>6487.0939268998345</v>
      </c>
      <c r="I85" s="100">
        <v>10642.225898268494</v>
      </c>
      <c r="J85" s="99">
        <v>1783.0299799155923</v>
      </c>
      <c r="K85" s="98">
        <v>66587.50237181813</v>
      </c>
      <c r="L85" s="99">
        <v>8731.602365845889</v>
      </c>
      <c r="M85" s="101"/>
      <c r="N85" s="94"/>
    </row>
    <row r="86" spans="1:14" ht="12.75">
      <c r="A86" s="87"/>
      <c r="B86" s="95">
        <v>10</v>
      </c>
      <c r="C86" s="96">
        <v>10</v>
      </c>
      <c r="D86" s="97">
        <v>2012</v>
      </c>
      <c r="E86" s="98">
        <v>5490.358669391667</v>
      </c>
      <c r="F86" s="99">
        <v>461.98117079699125</v>
      </c>
      <c r="G86" s="98">
        <v>46252.598679104005</v>
      </c>
      <c r="H86" s="100">
        <v>4250.407141489252</v>
      </c>
      <c r="I86" s="100">
        <v>20596.853465195898</v>
      </c>
      <c r="J86" s="99">
        <v>5759.927558323799</v>
      </c>
      <c r="K86" s="98">
        <v>72339.81081369157</v>
      </c>
      <c r="L86" s="99">
        <v>10472.315870610042</v>
      </c>
      <c r="M86" s="101"/>
      <c r="N86" s="94"/>
    </row>
    <row r="87" spans="1:14" ht="12.75">
      <c r="A87" s="87"/>
      <c r="B87" s="95">
        <v>11</v>
      </c>
      <c r="C87" s="96">
        <v>10</v>
      </c>
      <c r="D87" s="97">
        <v>2012</v>
      </c>
      <c r="E87" s="98">
        <v>6533.090224095804</v>
      </c>
      <c r="F87" s="99">
        <v>625.037010915175</v>
      </c>
      <c r="G87" s="98">
        <v>41335.58652352162</v>
      </c>
      <c r="H87" s="100">
        <v>6672.896608496026</v>
      </c>
      <c r="I87" s="100">
        <v>15750.360249767644</v>
      </c>
      <c r="J87" s="99">
        <v>1306.5525225258687</v>
      </c>
      <c r="K87" s="98">
        <v>63619.03699738506</v>
      </c>
      <c r="L87" s="99">
        <v>8604.48614193707</v>
      </c>
      <c r="M87" s="101"/>
      <c r="N87" s="94"/>
    </row>
    <row r="88" spans="1:14" ht="12.75">
      <c r="A88" s="87"/>
      <c r="B88" s="95">
        <v>12</v>
      </c>
      <c r="C88" s="96">
        <v>10</v>
      </c>
      <c r="D88" s="97">
        <v>2012</v>
      </c>
      <c r="E88" s="98">
        <v>6710.573593539751</v>
      </c>
      <c r="F88" s="99">
        <v>493.2616887778467</v>
      </c>
      <c r="G88" s="98">
        <v>37579.443584309825</v>
      </c>
      <c r="H88" s="100">
        <v>4207.14683300003</v>
      </c>
      <c r="I88" s="100">
        <v>10736.036656022181</v>
      </c>
      <c r="J88" s="99">
        <v>1477.5197191765199</v>
      </c>
      <c r="K88" s="98">
        <v>55026.05383387176</v>
      </c>
      <c r="L88" s="99">
        <v>6177.928240954397</v>
      </c>
      <c r="M88" s="101"/>
      <c r="N88" s="94"/>
    </row>
    <row r="89" spans="1:14" ht="12.75">
      <c r="A89" s="87"/>
      <c r="B89" s="95">
        <v>16</v>
      </c>
      <c r="C89" s="96">
        <v>10</v>
      </c>
      <c r="D89" s="97">
        <v>2012</v>
      </c>
      <c r="E89" s="98">
        <v>5649.097756400774</v>
      </c>
      <c r="F89" s="99">
        <v>662.055701379226</v>
      </c>
      <c r="G89" s="98">
        <v>41102.84028079103</v>
      </c>
      <c r="H89" s="100">
        <v>7703.892086926608</v>
      </c>
      <c r="I89" s="100">
        <v>10616.901003519053</v>
      </c>
      <c r="J89" s="99">
        <v>2369.8030454429636</v>
      </c>
      <c r="K89" s="98">
        <v>57368.83904071086</v>
      </c>
      <c r="L89" s="99">
        <v>10735.750833748798</v>
      </c>
      <c r="M89" s="101"/>
      <c r="N89" s="94"/>
    </row>
    <row r="90" spans="1:14" ht="12.75">
      <c r="A90" s="87"/>
      <c r="B90" s="95">
        <v>17</v>
      </c>
      <c r="C90" s="96">
        <v>10</v>
      </c>
      <c r="D90" s="97">
        <v>2012</v>
      </c>
      <c r="E90" s="98">
        <v>4247.901177557146</v>
      </c>
      <c r="F90" s="99">
        <v>457.45093467743106</v>
      </c>
      <c r="G90" s="98">
        <v>32251.431564032348</v>
      </c>
      <c r="H90" s="100">
        <v>5858.302500581648</v>
      </c>
      <c r="I90" s="100">
        <v>8764.769586241395</v>
      </c>
      <c r="J90" s="99">
        <v>1629.3655252960893</v>
      </c>
      <c r="K90" s="98">
        <v>45264.10232783089</v>
      </c>
      <c r="L90" s="99">
        <v>7945.118960555169</v>
      </c>
      <c r="M90" s="101"/>
      <c r="N90" s="94"/>
    </row>
    <row r="91" spans="1:14" ht="12.75">
      <c r="A91" s="87"/>
      <c r="B91" s="95">
        <v>18</v>
      </c>
      <c r="C91" s="96">
        <v>10</v>
      </c>
      <c r="D91" s="97">
        <v>2012</v>
      </c>
      <c r="E91" s="98">
        <v>5928.559479982963</v>
      </c>
      <c r="F91" s="99">
        <v>652.1017275493832</v>
      </c>
      <c r="G91" s="98">
        <v>33515.58458653967</v>
      </c>
      <c r="H91" s="100">
        <v>5660.2667273838715</v>
      </c>
      <c r="I91" s="100">
        <v>9762.491981489122</v>
      </c>
      <c r="J91" s="99">
        <v>1309.1799347661533</v>
      </c>
      <c r="K91" s="98">
        <v>49206.63604801176</v>
      </c>
      <c r="L91" s="99">
        <v>7621.548389699408</v>
      </c>
      <c r="M91" s="101"/>
      <c r="N91" s="94"/>
    </row>
    <row r="92" spans="1:14" ht="12.75">
      <c r="A92" s="87"/>
      <c r="B92" s="95">
        <v>19</v>
      </c>
      <c r="C92" s="96">
        <v>10</v>
      </c>
      <c r="D92" s="97">
        <v>2012</v>
      </c>
      <c r="E92" s="98">
        <v>4941.450505101316</v>
      </c>
      <c r="F92" s="99">
        <v>461.00862546430756</v>
      </c>
      <c r="G92" s="98">
        <v>46692.82947551008</v>
      </c>
      <c r="H92" s="100">
        <v>7317.32999795259</v>
      </c>
      <c r="I92" s="100">
        <v>9336.322349950007</v>
      </c>
      <c r="J92" s="99">
        <v>1304.3578185465333</v>
      </c>
      <c r="K92" s="98">
        <v>60970.60233056141</v>
      </c>
      <c r="L92" s="99">
        <v>9082.696441963431</v>
      </c>
      <c r="M92" s="101"/>
      <c r="N92" s="94"/>
    </row>
    <row r="93" spans="1:14" ht="12.75">
      <c r="A93" s="87"/>
      <c r="B93" s="95">
        <v>22</v>
      </c>
      <c r="C93" s="96">
        <v>10</v>
      </c>
      <c r="D93" s="97">
        <v>2012</v>
      </c>
      <c r="E93" s="98">
        <v>5743.719525084809</v>
      </c>
      <c r="F93" s="99">
        <v>650.3833594059329</v>
      </c>
      <c r="G93" s="98">
        <v>37442.084630864025</v>
      </c>
      <c r="H93" s="100">
        <v>6157.245258872695</v>
      </c>
      <c r="I93" s="100">
        <v>10734.306099577345</v>
      </c>
      <c r="J93" s="99">
        <v>1568.5014259977622</v>
      </c>
      <c r="K93" s="98">
        <v>53920.110255526175</v>
      </c>
      <c r="L93" s="99">
        <v>8376.13004427639</v>
      </c>
      <c r="M93" s="101"/>
      <c r="N93" s="94"/>
    </row>
    <row r="94" spans="1:14" ht="12.75">
      <c r="A94" s="87"/>
      <c r="B94" s="95">
        <v>23</v>
      </c>
      <c r="C94" s="96">
        <v>10</v>
      </c>
      <c r="D94" s="97">
        <v>2012</v>
      </c>
      <c r="E94" s="98">
        <v>7247.209459364749</v>
      </c>
      <c r="F94" s="99">
        <v>812.2817724429374</v>
      </c>
      <c r="G94" s="98">
        <v>37560.94576231515</v>
      </c>
      <c r="H94" s="100">
        <v>7291.968539003414</v>
      </c>
      <c r="I94" s="100">
        <v>6997.583315679344</v>
      </c>
      <c r="J94" s="99">
        <v>1192.274777010935</v>
      </c>
      <c r="K94" s="98">
        <v>51805.73853735924</v>
      </c>
      <c r="L94" s="99">
        <v>9296.525088457285</v>
      </c>
      <c r="M94" s="101"/>
      <c r="N94" s="94"/>
    </row>
    <row r="95" spans="1:14" ht="12.75">
      <c r="A95" s="87"/>
      <c r="B95" s="95">
        <v>24</v>
      </c>
      <c r="C95" s="96">
        <v>10</v>
      </c>
      <c r="D95" s="97">
        <v>2012</v>
      </c>
      <c r="E95" s="98">
        <v>4013.635311511763</v>
      </c>
      <c r="F95" s="99">
        <v>461.5640857626855</v>
      </c>
      <c r="G95" s="98">
        <v>45585.15201860398</v>
      </c>
      <c r="H95" s="100">
        <v>9605.82972525022</v>
      </c>
      <c r="I95" s="100">
        <v>18547.18830350186</v>
      </c>
      <c r="J95" s="99">
        <v>3018.314661342011</v>
      </c>
      <c r="K95" s="98">
        <v>68145.9756336176</v>
      </c>
      <c r="L95" s="99">
        <v>13085.708472354916</v>
      </c>
      <c r="M95" s="101"/>
      <c r="N95" s="94"/>
    </row>
    <row r="96" spans="1:14" ht="12.75">
      <c r="A96" s="87"/>
      <c r="B96" s="95">
        <v>25</v>
      </c>
      <c r="C96" s="96">
        <v>10</v>
      </c>
      <c r="D96" s="97">
        <v>2012</v>
      </c>
      <c r="E96" s="98">
        <v>4862.435093683254</v>
      </c>
      <c r="F96" s="99">
        <v>588.751013844538</v>
      </c>
      <c r="G96" s="98">
        <v>55818.92375666145</v>
      </c>
      <c r="H96" s="100">
        <v>5870.506242069702</v>
      </c>
      <c r="I96" s="100">
        <v>9128.844212380429</v>
      </c>
      <c r="J96" s="99">
        <v>1171.8408549125554</v>
      </c>
      <c r="K96" s="98">
        <v>69810.20306272514</v>
      </c>
      <c r="L96" s="99">
        <v>7631.098110826795</v>
      </c>
      <c r="M96" s="101"/>
      <c r="N96" s="94"/>
    </row>
    <row r="97" spans="1:14" ht="12.75">
      <c r="A97" s="87"/>
      <c r="B97" s="95">
        <v>26</v>
      </c>
      <c r="C97" s="96">
        <v>10</v>
      </c>
      <c r="D97" s="97">
        <v>2012</v>
      </c>
      <c r="E97" s="98">
        <v>4936.729060029714</v>
      </c>
      <c r="F97" s="99">
        <v>339.7751196176464</v>
      </c>
      <c r="G97" s="98">
        <v>32033.298911229453</v>
      </c>
      <c r="H97" s="100">
        <v>2952.3677319313824</v>
      </c>
      <c r="I97" s="100">
        <v>20653.624927423374</v>
      </c>
      <c r="J97" s="99">
        <v>1272.8403489051732</v>
      </c>
      <c r="K97" s="98">
        <v>57623.65289868254</v>
      </c>
      <c r="L97" s="99">
        <v>4564.983200454202</v>
      </c>
      <c r="M97" s="101"/>
      <c r="N97" s="94"/>
    </row>
    <row r="98" spans="1:14" s="27" customFormat="1" ht="12.75">
      <c r="A98" s="103"/>
      <c r="B98" s="95">
        <v>29</v>
      </c>
      <c r="C98" s="96">
        <v>10</v>
      </c>
      <c r="D98" s="97">
        <v>2012</v>
      </c>
      <c r="E98" s="98">
        <v>4775.607834303796</v>
      </c>
      <c r="F98" s="99">
        <v>496.42858585191743</v>
      </c>
      <c r="G98" s="98">
        <v>37964.57087724627</v>
      </c>
      <c r="H98" s="100">
        <v>4754.900188723258</v>
      </c>
      <c r="I98" s="100">
        <v>10207.931508157615</v>
      </c>
      <c r="J98" s="99">
        <v>2079.265582256141</v>
      </c>
      <c r="K98" s="98">
        <v>52948.110219707676</v>
      </c>
      <c r="L98" s="99">
        <v>7330.594356831316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>
        <v>3485.3242808754712</v>
      </c>
      <c r="F99" s="99">
        <v>377.84696483556525</v>
      </c>
      <c r="G99" s="98">
        <v>38906.03147810484</v>
      </c>
      <c r="H99" s="100">
        <v>6061.006427966105</v>
      </c>
      <c r="I99" s="100">
        <v>13182.079840312861</v>
      </c>
      <c r="J99" s="99">
        <v>1542.54587634763</v>
      </c>
      <c r="K99" s="98">
        <v>55573.43559929317</v>
      </c>
      <c r="L99" s="99">
        <v>7981.3992691492995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>
        <v>3654.9202938134754</v>
      </c>
      <c r="F100" s="109">
        <v>488.38504912947326</v>
      </c>
      <c r="G100" s="108">
        <v>44636.80059354791</v>
      </c>
      <c r="H100" s="110">
        <v>8284.882438715178</v>
      </c>
      <c r="I100" s="110">
        <v>14478.473641730734</v>
      </c>
      <c r="J100" s="109">
        <v>2387.541723211273</v>
      </c>
      <c r="K100" s="108">
        <v>62770.19452909212</v>
      </c>
      <c r="L100" s="109">
        <v>11160.809211055923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41183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5341.403824877568</v>
      </c>
      <c r="E106" s="120">
        <v>520.1073130370252</v>
      </c>
      <c r="F106" s="63">
        <v>42124.97866800932</v>
      </c>
      <c r="G106" s="66">
        <v>6148.408636455991</v>
      </c>
      <c r="H106" s="65">
        <v>11655.260240244537</v>
      </c>
      <c r="I106" s="66">
        <v>1857.922022669848</v>
      </c>
      <c r="J106" s="65">
        <v>59121.64273313141</v>
      </c>
      <c r="K106" s="66">
        <v>8526.437972162863</v>
      </c>
      <c r="L106" s="20"/>
      <c r="M106" s="20"/>
    </row>
    <row r="107" spans="2:13" ht="12.75">
      <c r="B107" s="368" t="s">
        <v>38</v>
      </c>
      <c r="C107" s="369"/>
      <c r="D107" s="71">
        <v>7247.209459364749</v>
      </c>
      <c r="E107" s="72">
        <v>812.2817724429374</v>
      </c>
      <c r="F107" s="69">
        <v>56955.64567094346</v>
      </c>
      <c r="G107" s="72">
        <v>9605.82972525022</v>
      </c>
      <c r="H107" s="71">
        <v>20653.624927423374</v>
      </c>
      <c r="I107" s="72">
        <v>5759.927558323799</v>
      </c>
      <c r="J107" s="71">
        <v>72858.81403394559</v>
      </c>
      <c r="K107" s="72">
        <v>13085.708472354916</v>
      </c>
      <c r="L107" s="20"/>
      <c r="M107" s="20"/>
    </row>
    <row r="108" spans="2:13" ht="13.5" thickBot="1">
      <c r="B108" s="370" t="s">
        <v>39</v>
      </c>
      <c r="C108" s="371"/>
      <c r="D108" s="76">
        <v>3485.3242808754712</v>
      </c>
      <c r="E108" s="77">
        <v>336.9639663642583</v>
      </c>
      <c r="F108" s="74">
        <v>32033.298911229453</v>
      </c>
      <c r="G108" s="77">
        <v>2952.3677319313824</v>
      </c>
      <c r="H108" s="76">
        <v>6853.782708028558</v>
      </c>
      <c r="I108" s="77">
        <v>1125.6880778792292</v>
      </c>
      <c r="J108" s="76">
        <v>45264.10232783089</v>
      </c>
      <c r="K108" s="77">
        <v>4564.983200454202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274965.62631496903</v>
      </c>
      <c r="G118" s="138">
        <v>444.7584450275292</v>
      </c>
      <c r="H118" s="138">
        <v>220583.3705460326</v>
      </c>
      <c r="I118" s="139">
        <v>53937.497323908945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243264.04605344328</v>
      </c>
      <c r="G119" s="148">
        <v>11699.81920421607</v>
      </c>
      <c r="H119" s="149">
        <v>158289.18963056977</v>
      </c>
      <c r="I119" s="150">
        <v>73275.03721865745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137721.7150531633</v>
      </c>
      <c r="G120" s="148">
        <v>2000.7017094062226</v>
      </c>
      <c r="H120" s="149">
        <v>113552.65756244605</v>
      </c>
      <c r="I120" s="150">
        <v>22168.355781311013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112088.50293853195</v>
      </c>
      <c r="G121" s="148">
        <v>6862.062015110028</v>
      </c>
      <c r="H121" s="149">
        <v>89430.41048998391</v>
      </c>
      <c r="I121" s="150">
        <v>15796.03043343801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74427.9019020058</v>
      </c>
      <c r="G122" s="148">
        <v>3630.7519248912245</v>
      </c>
      <c r="H122" s="149">
        <v>48423.721855743286</v>
      </c>
      <c r="I122" s="150">
        <v>22373.4281213713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66522.50034046304</v>
      </c>
      <c r="G123" s="148">
        <v>3902.4034381126503</v>
      </c>
      <c r="H123" s="149">
        <v>48931.98160310248</v>
      </c>
      <c r="I123" s="150">
        <v>13688.11529924791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60069.74019747612</v>
      </c>
      <c r="G124" s="148">
        <v>4413.392035022969</v>
      </c>
      <c r="H124" s="149">
        <v>47668.44959806998</v>
      </c>
      <c r="I124" s="150">
        <v>7987.898564383179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53078.615883148595</v>
      </c>
      <c r="G125" s="148">
        <v>17419.611547012613</v>
      </c>
      <c r="H125" s="149">
        <v>24215.41307793397</v>
      </c>
      <c r="I125" s="150">
        <v>11443.59125820201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51318.04346241574</v>
      </c>
      <c r="G126" s="148">
        <v>4394.218693183437</v>
      </c>
      <c r="H126" s="149">
        <v>44940.63308051731</v>
      </c>
      <c r="I126" s="150">
        <v>1983.1916887149946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42343.46991628413</v>
      </c>
      <c r="G127" s="148">
        <v>3157.775967176526</v>
      </c>
      <c r="H127" s="149">
        <v>32846.776937497896</v>
      </c>
      <c r="I127" s="150">
        <v>6338.91701160971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30921.541930249772</v>
      </c>
      <c r="G128" s="148">
        <v>12002.241999537631</v>
      </c>
      <c r="H128" s="149">
        <v>15029.854082334428</v>
      </c>
      <c r="I128" s="150">
        <v>3889.445848377714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25018.851923093644</v>
      </c>
      <c r="G129" s="148">
        <v>3541.3469078810876</v>
      </c>
      <c r="H129" s="149">
        <v>21273.70683927646</v>
      </c>
      <c r="I129" s="150">
        <v>203.79817593609695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23453.703164758695</v>
      </c>
      <c r="G130" s="148">
        <v>4288.224764357915</v>
      </c>
      <c r="H130" s="149">
        <v>9082.271834714433</v>
      </c>
      <c r="I130" s="150">
        <v>10083.206565686349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15911.58001108282</v>
      </c>
      <c r="G131" s="148">
        <v>3149.919740546549</v>
      </c>
      <c r="H131" s="149">
        <v>10207.781306107205</v>
      </c>
      <c r="I131" s="150">
        <v>2553.878964429066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15568.690173468765</v>
      </c>
      <c r="G132" s="148">
        <v>8656.158957651394</v>
      </c>
      <c r="H132" s="149">
        <v>6101.1183266126645</v>
      </c>
      <c r="I132" s="150">
        <v>811.4128892047067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13364.269759905761</v>
      </c>
      <c r="G133" s="148">
        <v>1335.5683783143531</v>
      </c>
      <c r="H133" s="149">
        <v>8717.322804480196</v>
      </c>
      <c r="I133" s="150">
        <v>3311.3785771112125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8625.47402801711</v>
      </c>
      <c r="G134" s="148">
        <v>2133.6248432333045</v>
      </c>
      <c r="H134" s="149">
        <v>5364.987570068369</v>
      </c>
      <c r="I134" s="150">
        <v>1126.861614715437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8516.591935716035</v>
      </c>
      <c r="G135" s="148">
        <v>5307.583831525935</v>
      </c>
      <c r="H135" s="149">
        <v>2975.260408586161</v>
      </c>
      <c r="I135" s="150">
        <v>233.74769560393867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8044.777580099993</v>
      </c>
      <c r="G136" s="148">
        <v>338.4521347759774</v>
      </c>
      <c r="H136" s="149">
        <v>6537.150131385642</v>
      </c>
      <c r="I136" s="150">
        <v>1169.1753139383732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7963.974578532825</v>
      </c>
      <c r="G137" s="148">
        <v>2152.4607241080735</v>
      </c>
      <c r="H137" s="149">
        <v>5411.013218738967</v>
      </c>
      <c r="I137" s="150">
        <v>400.50063568578497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5669.150200771937</v>
      </c>
      <c r="G138" s="148">
        <v>4195.432231915344</v>
      </c>
      <c r="H138" s="149">
        <v>90.35514924792167</v>
      </c>
      <c r="I138" s="150">
        <v>1383.362819608671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5338.03237248683</v>
      </c>
      <c r="G139" s="148">
        <v>1602.1592777953658</v>
      </c>
      <c r="H139" s="149">
        <v>3248.100558743243</v>
      </c>
      <c r="I139" s="150">
        <v>487.77253594822236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3904.695793381349</v>
      </c>
      <c r="G140" s="148">
        <v>1683.6818689515312</v>
      </c>
      <c r="H140" s="149">
        <v>705.9277807501069</v>
      </c>
      <c r="I140" s="150">
        <v>1515.0861436797113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3817.7442811953056</v>
      </c>
      <c r="G141" s="148">
        <v>3594.1705679288075</v>
      </c>
      <c r="H141" s="149">
        <v>223.57371326649795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2932.4028864542443</v>
      </c>
      <c r="G142" s="148">
        <v>2932.4028864542443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1824.4420907618844</v>
      </c>
      <c r="G143" s="148">
        <v>160.27249693692391</v>
      </c>
      <c r="H143" s="149">
        <v>1452.7464985032354</v>
      </c>
      <c r="I143" s="150">
        <v>211.42309532172504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1368.4772929668745</v>
      </c>
      <c r="G144" s="148">
        <v>878.5141367360308</v>
      </c>
      <c r="H144" s="149">
        <v>489.9631562308438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716.5110777237667</v>
      </c>
      <c r="G145" s="148">
        <v>716.5110777237667</v>
      </c>
      <c r="H145" s="149">
        <v>0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664.8091588658045</v>
      </c>
      <c r="G146" s="148">
        <v>289.93628297114174</v>
      </c>
      <c r="H146" s="149">
        <v>332.2611666063445</v>
      </c>
      <c r="I146" s="150">
        <v>42.61170928831834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460.7607215505093</v>
      </c>
      <c r="G147" s="148">
        <v>2.6547314713323393</v>
      </c>
      <c r="H147" s="149">
        <v>458.10599007917693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383.34193202508936</v>
      </c>
      <c r="G148" s="148">
        <v>383.34193202508936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179.4798444725781</v>
      </c>
      <c r="G149" s="148">
        <v>130.40840653204864</v>
      </c>
      <c r="H149" s="149">
        <v>49.07143794052944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116.3543406350497</v>
      </c>
      <c r="G150" s="148">
        <v>0</v>
      </c>
      <c r="H150" s="149">
        <v>116.3543406350497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49.591681233986556</v>
      </c>
      <c r="G151" s="148">
        <v>49.591681233986556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41.34987601423558</v>
      </c>
      <c r="G152" s="148">
        <v>41.34987601423558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14.791954109045824</v>
      </c>
      <c r="G153" s="148">
        <v>14.791954109045824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4.58747741611157</v>
      </c>
      <c r="G154" s="156">
        <v>4.58747741611157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N3" sqref="N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41183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53502975.18217942</v>
      </c>
      <c r="E54" s="54">
        <v>5422749.419036002</v>
      </c>
      <c r="F54" s="54">
        <v>388282504.2665693</v>
      </c>
      <c r="G54" s="54">
        <v>53813138.89318276</v>
      </c>
      <c r="H54" s="54">
        <v>139503995.26746178</v>
      </c>
      <c r="I54" s="54">
        <v>20461848.80577617</v>
      </c>
      <c r="J54" s="54">
        <v>581289474.7162106</v>
      </c>
      <c r="K54" s="55">
        <v>79697737.11799493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5350297.518217942</v>
      </c>
      <c r="E66" s="64">
        <v>542274.9419036002</v>
      </c>
      <c r="F66" s="65">
        <v>38828250.42665693</v>
      </c>
      <c r="G66" s="66">
        <v>5381313.889318276</v>
      </c>
      <c r="H66" s="65">
        <v>13950399.526746178</v>
      </c>
      <c r="I66" s="66">
        <v>2046184.880577617</v>
      </c>
      <c r="J66" s="65">
        <v>58128947.47162106</v>
      </c>
      <c r="K66" s="66">
        <v>7969773.711799493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10</v>
      </c>
      <c r="D79" s="90">
        <v>2012</v>
      </c>
      <c r="E79" s="91">
        <v>305670.3202735505</v>
      </c>
      <c r="F79" s="92">
        <v>25361.914091225703</v>
      </c>
      <c r="G79" s="91">
        <v>2390457.0283597517</v>
      </c>
      <c r="H79" s="93">
        <v>434047.95561770484</v>
      </c>
      <c r="I79" s="93">
        <v>352275.1803237859</v>
      </c>
      <c r="J79" s="92">
        <v>62269.831107921564</v>
      </c>
      <c r="K79" s="91">
        <v>3048402.5289570885</v>
      </c>
      <c r="L79" s="92">
        <v>521679.7008168521</v>
      </c>
      <c r="M79" s="78"/>
      <c r="N79" s="94"/>
    </row>
    <row r="80" spans="1:14" ht="12.75">
      <c r="A80" s="87"/>
      <c r="B80" s="95">
        <v>2</v>
      </c>
      <c r="C80" s="96">
        <v>10</v>
      </c>
      <c r="D80" s="97">
        <v>2012</v>
      </c>
      <c r="E80" s="98">
        <v>289007.3552295595</v>
      </c>
      <c r="F80" s="99">
        <v>37808.10395493362</v>
      </c>
      <c r="G80" s="98">
        <v>1823980.3187579266</v>
      </c>
      <c r="H80" s="100">
        <v>273080.05464614864</v>
      </c>
      <c r="I80" s="100">
        <v>327503.18072207656</v>
      </c>
      <c r="J80" s="99">
        <v>75333.73732349707</v>
      </c>
      <c r="K80" s="98">
        <v>2440490.8547095624</v>
      </c>
      <c r="L80" s="99">
        <v>386221.89592457935</v>
      </c>
      <c r="M80" s="101"/>
      <c r="N80" s="94"/>
    </row>
    <row r="81" spans="1:14" ht="12.75">
      <c r="A81" s="87"/>
      <c r="B81" s="95">
        <v>3</v>
      </c>
      <c r="C81" s="96">
        <v>10</v>
      </c>
      <c r="D81" s="97">
        <v>2012</v>
      </c>
      <c r="E81" s="98">
        <v>231907.78092941595</v>
      </c>
      <c r="F81" s="99">
        <v>22951.24112359075</v>
      </c>
      <c r="G81" s="98">
        <v>2722138.203889841</v>
      </c>
      <c r="H81" s="100">
        <v>234709.0456078008</v>
      </c>
      <c r="I81" s="100">
        <v>528168.2686676396</v>
      </c>
      <c r="J81" s="99">
        <v>101415.70684476595</v>
      </c>
      <c r="K81" s="98">
        <v>3482214.253486897</v>
      </c>
      <c r="L81" s="99">
        <v>359075.9935761575</v>
      </c>
      <c r="M81" s="101"/>
      <c r="N81" s="94"/>
    </row>
    <row r="82" spans="1:14" ht="12.75">
      <c r="A82" s="87"/>
      <c r="B82" s="95">
        <v>4</v>
      </c>
      <c r="C82" s="96">
        <v>10</v>
      </c>
      <c r="D82" s="97">
        <v>2012</v>
      </c>
      <c r="E82" s="98">
        <v>309083.75935869536</v>
      </c>
      <c r="F82" s="99">
        <v>18890.195768995163</v>
      </c>
      <c r="G82" s="98">
        <v>1858842.1344352672</v>
      </c>
      <c r="H82" s="100">
        <v>232107.7390866268</v>
      </c>
      <c r="I82" s="100">
        <v>781243.4747132506</v>
      </c>
      <c r="J82" s="99">
        <v>111184.3844806827</v>
      </c>
      <c r="K82" s="98">
        <v>2949169.368507213</v>
      </c>
      <c r="L82" s="99">
        <v>362182.3193363046</v>
      </c>
      <c r="M82" s="101"/>
      <c r="N82" s="94"/>
    </row>
    <row r="83" spans="1:14" ht="12.75">
      <c r="A83" s="87"/>
      <c r="B83" s="95">
        <v>5</v>
      </c>
      <c r="C83" s="96">
        <v>10</v>
      </c>
      <c r="D83" s="97">
        <v>2012</v>
      </c>
      <c r="E83" s="98">
        <v>274193.74505034264</v>
      </c>
      <c r="F83" s="99">
        <v>16107.342311109232</v>
      </c>
      <c r="G83" s="98">
        <v>2109346.9155744985</v>
      </c>
      <c r="H83" s="100">
        <v>285271.38005118875</v>
      </c>
      <c r="I83" s="100">
        <v>327620.26573737204</v>
      </c>
      <c r="J83" s="99">
        <v>53809.44259878162</v>
      </c>
      <c r="K83" s="98">
        <v>2711160.926362213</v>
      </c>
      <c r="L83" s="99">
        <v>355188.1649610796</v>
      </c>
      <c r="M83" s="101"/>
      <c r="N83" s="94"/>
    </row>
    <row r="84" spans="1:14" ht="12.75">
      <c r="A84" s="87"/>
      <c r="B84" s="95">
        <v>8</v>
      </c>
      <c r="C84" s="96">
        <v>10</v>
      </c>
      <c r="D84" s="97">
        <v>2012</v>
      </c>
      <c r="E84" s="98">
        <v>265836.0040392065</v>
      </c>
      <c r="F84" s="99">
        <v>19913.60551051083</v>
      </c>
      <c r="G84" s="98">
        <v>1817875.657759807</v>
      </c>
      <c r="H84" s="100">
        <v>266416.6443233059</v>
      </c>
      <c r="I84" s="100">
        <v>371477.1055613184</v>
      </c>
      <c r="J84" s="99">
        <v>59397.448749920615</v>
      </c>
      <c r="K84" s="98">
        <v>2455188.767360332</v>
      </c>
      <c r="L84" s="99">
        <v>345727.69858373736</v>
      </c>
      <c r="M84" s="101"/>
      <c r="N84" s="94"/>
    </row>
    <row r="85" spans="1:14" ht="12.75">
      <c r="A85" s="87"/>
      <c r="B85" s="95">
        <v>9</v>
      </c>
      <c r="C85" s="96">
        <v>10</v>
      </c>
      <c r="D85" s="97">
        <v>2012</v>
      </c>
      <c r="E85" s="98">
        <v>200561.10703732586</v>
      </c>
      <c r="F85" s="99">
        <v>21985.65973612662</v>
      </c>
      <c r="G85" s="98">
        <v>2464771.994263072</v>
      </c>
      <c r="H85" s="100">
        <v>309056.7651906337</v>
      </c>
      <c r="I85" s="100">
        <v>507014.68910573906</v>
      </c>
      <c r="J85" s="99">
        <v>84946.7394861635</v>
      </c>
      <c r="K85" s="98">
        <v>3172347.790406137</v>
      </c>
      <c r="L85" s="99">
        <v>415989.1644129238</v>
      </c>
      <c r="M85" s="101"/>
      <c r="N85" s="94"/>
    </row>
    <row r="86" spans="1:14" ht="12.75">
      <c r="A86" s="87"/>
      <c r="B86" s="95">
        <v>10</v>
      </c>
      <c r="C86" s="96">
        <v>10</v>
      </c>
      <c r="D86" s="97">
        <v>2012</v>
      </c>
      <c r="E86" s="98">
        <v>261891.64904115946</v>
      </c>
      <c r="F86" s="99">
        <v>22036.631471909874</v>
      </c>
      <c r="G86" s="98">
        <v>2206261.9347693087</v>
      </c>
      <c r="H86" s="100">
        <v>202745.61324866567</v>
      </c>
      <c r="I86" s="100">
        <v>982475.6894538089</v>
      </c>
      <c r="J86" s="99">
        <v>274750.16068015445</v>
      </c>
      <c r="K86" s="98">
        <v>3450629.2732642773</v>
      </c>
      <c r="L86" s="99">
        <v>499532.40540073003</v>
      </c>
      <c r="M86" s="101"/>
      <c r="N86" s="94"/>
    </row>
    <row r="87" spans="1:14" ht="12.75">
      <c r="A87" s="87"/>
      <c r="B87" s="95">
        <v>11</v>
      </c>
      <c r="C87" s="96">
        <v>10</v>
      </c>
      <c r="D87" s="97">
        <v>2012</v>
      </c>
      <c r="E87" s="98">
        <v>311047.54702538834</v>
      </c>
      <c r="F87" s="99">
        <v>29758.693417119277</v>
      </c>
      <c r="G87" s="98">
        <v>1968032.3326280997</v>
      </c>
      <c r="H87" s="100">
        <v>317703.88138394174</v>
      </c>
      <c r="I87" s="100">
        <v>749891.8203191445</v>
      </c>
      <c r="J87" s="99">
        <v>62206.38981727085</v>
      </c>
      <c r="K87" s="98">
        <v>3028971.699972633</v>
      </c>
      <c r="L87" s="99">
        <v>409668.96461833187</v>
      </c>
      <c r="M87" s="101"/>
      <c r="N87" s="94"/>
    </row>
    <row r="88" spans="1:14" ht="12.75">
      <c r="A88" s="87"/>
      <c r="B88" s="95">
        <v>12</v>
      </c>
      <c r="C88" s="96">
        <v>10</v>
      </c>
      <c r="D88" s="97">
        <v>2012</v>
      </c>
      <c r="E88" s="98">
        <v>321080.5081556684</v>
      </c>
      <c r="F88" s="99">
        <v>23601.069488155666</v>
      </c>
      <c r="G88" s="98">
        <v>1798061.9203511</v>
      </c>
      <c r="H88" s="100">
        <v>201299.16231387478</v>
      </c>
      <c r="I88" s="100">
        <v>513686.6554018613</v>
      </c>
      <c r="J88" s="99">
        <v>70694.81850253807</v>
      </c>
      <c r="K88" s="98">
        <v>2632829.0839086296</v>
      </c>
      <c r="L88" s="99">
        <v>295595.0503045685</v>
      </c>
      <c r="M88" s="101"/>
      <c r="N88" s="94"/>
    </row>
    <row r="89" spans="1:14" ht="12.75">
      <c r="A89" s="87"/>
      <c r="B89" s="95">
        <v>16</v>
      </c>
      <c r="C89" s="96">
        <v>10</v>
      </c>
      <c r="D89" s="97">
        <v>2012</v>
      </c>
      <c r="E89" s="98">
        <v>270484.3427719631</v>
      </c>
      <c r="F89" s="99">
        <v>31699.876509144728</v>
      </c>
      <c r="G89" s="98">
        <v>1968044.3176636007</v>
      </c>
      <c r="H89" s="100">
        <v>368869.91122740245</v>
      </c>
      <c r="I89" s="100">
        <v>508347.6360376361</v>
      </c>
      <c r="J89" s="99">
        <v>113468.49477323185</v>
      </c>
      <c r="K89" s="98">
        <v>2746876.2964732</v>
      </c>
      <c r="L89" s="99">
        <v>514038.28250977903</v>
      </c>
      <c r="M89" s="101"/>
      <c r="N89" s="94"/>
    </row>
    <row r="90" spans="1:14" ht="12.75">
      <c r="A90" s="87"/>
      <c r="B90" s="95">
        <v>17</v>
      </c>
      <c r="C90" s="96">
        <v>10</v>
      </c>
      <c r="D90" s="97">
        <v>2012</v>
      </c>
      <c r="E90" s="98">
        <v>204054.29401535392</v>
      </c>
      <c r="F90" s="99">
        <v>21974.340649785805</v>
      </c>
      <c r="G90" s="98">
        <v>1549245.8095665267</v>
      </c>
      <c r="H90" s="100">
        <v>281412.3330364338</v>
      </c>
      <c r="I90" s="100">
        <v>421028.8317385588</v>
      </c>
      <c r="J90" s="99">
        <v>78269.01287483562</v>
      </c>
      <c r="K90" s="98">
        <v>2174328.9353204393</v>
      </c>
      <c r="L90" s="99">
        <v>381655.68656105525</v>
      </c>
      <c r="M90" s="101"/>
      <c r="N90" s="94"/>
    </row>
    <row r="91" spans="1:14" ht="12.75">
      <c r="A91" s="87"/>
      <c r="B91" s="95">
        <v>18</v>
      </c>
      <c r="C91" s="96">
        <v>10</v>
      </c>
      <c r="D91" s="97">
        <v>2012</v>
      </c>
      <c r="E91" s="98">
        <v>284468.27698595903</v>
      </c>
      <c r="F91" s="99">
        <v>31289.6000254135</v>
      </c>
      <c r="G91" s="98">
        <v>1608168.161540905</v>
      </c>
      <c r="H91" s="100">
        <v>271594.86695821595</v>
      </c>
      <c r="I91" s="100">
        <v>468430.7009890086</v>
      </c>
      <c r="J91" s="99">
        <v>62817.984970033256</v>
      </c>
      <c r="K91" s="98">
        <v>2361067.1395158726</v>
      </c>
      <c r="L91" s="99">
        <v>365702.45195366273</v>
      </c>
      <c r="M91" s="101"/>
      <c r="N91" s="94"/>
    </row>
    <row r="92" spans="1:14" ht="12.75">
      <c r="A92" s="87"/>
      <c r="B92" s="95">
        <v>19</v>
      </c>
      <c r="C92" s="96">
        <v>10</v>
      </c>
      <c r="D92" s="97">
        <v>2012</v>
      </c>
      <c r="E92" s="98">
        <v>236979.44319874715</v>
      </c>
      <c r="F92" s="99">
        <v>22108.805351701372</v>
      </c>
      <c r="G92" s="98">
        <v>2239269.768878026</v>
      </c>
      <c r="H92" s="100">
        <v>350920.60252877936</v>
      </c>
      <c r="I92" s="100">
        <v>447746.35903588956</v>
      </c>
      <c r="J92" s="99">
        <v>62553.69536778398</v>
      </c>
      <c r="K92" s="98">
        <v>2923995.5711126626</v>
      </c>
      <c r="L92" s="99">
        <v>435583.1032482647</v>
      </c>
      <c r="M92" s="101"/>
      <c r="N92" s="94"/>
    </row>
    <row r="93" spans="1:14" ht="12.75">
      <c r="A93" s="87"/>
      <c r="B93" s="95">
        <v>22</v>
      </c>
      <c r="C93" s="96">
        <v>10</v>
      </c>
      <c r="D93" s="97">
        <v>2012</v>
      </c>
      <c r="E93" s="98">
        <v>274684.348331049</v>
      </c>
      <c r="F93" s="99">
        <v>31103.56076120189</v>
      </c>
      <c r="G93" s="98">
        <v>1790608.7809594092</v>
      </c>
      <c r="H93" s="100">
        <v>294460.56585134414</v>
      </c>
      <c r="I93" s="100">
        <v>513351.2983827096</v>
      </c>
      <c r="J93" s="99">
        <v>75011.11260305744</v>
      </c>
      <c r="K93" s="98">
        <v>2578644.427673168</v>
      </c>
      <c r="L93" s="99">
        <v>400575.23921560345</v>
      </c>
      <c r="M93" s="101"/>
      <c r="N93" s="94"/>
    </row>
    <row r="94" spans="1:14" ht="12.75">
      <c r="A94" s="87"/>
      <c r="B94" s="95">
        <v>23</v>
      </c>
      <c r="C94" s="96">
        <v>10</v>
      </c>
      <c r="D94" s="97">
        <v>2012</v>
      </c>
      <c r="E94" s="98">
        <v>345640.56182647636</v>
      </c>
      <c r="F94" s="99">
        <v>38740.087445077465</v>
      </c>
      <c r="G94" s="98">
        <v>1791391.0821556963</v>
      </c>
      <c r="H94" s="100">
        <v>347775.25291273365</v>
      </c>
      <c r="I94" s="100">
        <v>333735.16278512415</v>
      </c>
      <c r="J94" s="99">
        <v>56863.06240881284</v>
      </c>
      <c r="K94" s="98">
        <v>2470766.806767297</v>
      </c>
      <c r="L94" s="99">
        <v>443378.402766624</v>
      </c>
      <c r="M94" s="101"/>
      <c r="N94" s="94"/>
    </row>
    <row r="95" spans="1:14" ht="12.75">
      <c r="A95" s="87"/>
      <c r="B95" s="95">
        <v>24</v>
      </c>
      <c r="C95" s="96">
        <v>10</v>
      </c>
      <c r="D95" s="97">
        <v>2012</v>
      </c>
      <c r="E95" s="98">
        <v>189192.1300332364</v>
      </c>
      <c r="F95" s="99">
        <v>21756.907579975068</v>
      </c>
      <c r="G95" s="98">
        <v>2148763.2380432077</v>
      </c>
      <c r="H95" s="100">
        <v>452793.35201287916</v>
      </c>
      <c r="I95" s="100">
        <v>874265.2954050686</v>
      </c>
      <c r="J95" s="99">
        <v>142275.352783548</v>
      </c>
      <c r="K95" s="98">
        <v>3212220.6634815126</v>
      </c>
      <c r="L95" s="99">
        <v>616825.6123764022</v>
      </c>
      <c r="M95" s="101"/>
      <c r="N95" s="94"/>
    </row>
    <row r="96" spans="1:14" ht="12.75">
      <c r="A96" s="87"/>
      <c r="B96" s="95">
        <v>25</v>
      </c>
      <c r="C96" s="96">
        <v>10</v>
      </c>
      <c r="D96" s="97">
        <v>2012</v>
      </c>
      <c r="E96" s="98">
        <v>229080.46156336914</v>
      </c>
      <c r="F96" s="99">
        <v>27737.40963095189</v>
      </c>
      <c r="G96" s="98">
        <v>2629757.4305429873</v>
      </c>
      <c r="H96" s="100">
        <v>276573.0037797335</v>
      </c>
      <c r="I96" s="100">
        <v>430080.7734027979</v>
      </c>
      <c r="J96" s="99">
        <v>55208.10843746108</v>
      </c>
      <c r="K96" s="98">
        <v>3288918.6655091546</v>
      </c>
      <c r="L96" s="99">
        <v>359518.52184814645</v>
      </c>
      <c r="M96" s="101"/>
      <c r="N96" s="94"/>
    </row>
    <row r="97" spans="1:13" s="117" customFormat="1" ht="12.75" customHeight="1">
      <c r="A97" s="87"/>
      <c r="B97" s="95">
        <v>26</v>
      </c>
      <c r="C97" s="96">
        <v>10</v>
      </c>
      <c r="D97" s="97">
        <v>2012</v>
      </c>
      <c r="E97" s="98">
        <v>234054.07003988558</v>
      </c>
      <c r="F97" s="99">
        <v>16108.996195209556</v>
      </c>
      <c r="G97" s="98">
        <v>1518723.0037964373</v>
      </c>
      <c r="H97" s="100">
        <v>139973.99401716542</v>
      </c>
      <c r="I97" s="100">
        <v>979204.026909182</v>
      </c>
      <c r="J97" s="99">
        <v>60346.326595944614</v>
      </c>
      <c r="K97" s="98">
        <v>2731981.1007455047</v>
      </c>
      <c r="L97" s="99">
        <v>216429.3168083196</v>
      </c>
      <c r="M97" s="27"/>
    </row>
    <row r="98" spans="1:13" s="117" customFormat="1" ht="12.75" customHeight="1">
      <c r="A98" s="103"/>
      <c r="B98" s="95">
        <v>29</v>
      </c>
      <c r="C98" s="96">
        <v>10</v>
      </c>
      <c r="D98" s="97">
        <v>2012</v>
      </c>
      <c r="E98" s="98">
        <v>225915.18460129085</v>
      </c>
      <c r="F98" s="99">
        <v>23484.079829273374</v>
      </c>
      <c r="G98" s="98">
        <v>1795954.2189444099</v>
      </c>
      <c r="H98" s="100">
        <v>224935.58750364353</v>
      </c>
      <c r="I98" s="100">
        <v>482897.00726629194</v>
      </c>
      <c r="J98" s="99">
        <v>98361.85971476161</v>
      </c>
      <c r="K98" s="98">
        <v>2504766.410811993</v>
      </c>
      <c r="L98" s="99">
        <v>346781.52704767854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>
        <v>164344.48693306776</v>
      </c>
      <c r="F99" s="99">
        <v>17816.72538072119</v>
      </c>
      <c r="G99" s="98">
        <v>1834547.1659425702</v>
      </c>
      <c r="H99" s="100">
        <v>285796.3596580771</v>
      </c>
      <c r="I99" s="100">
        <v>621578.359280468</v>
      </c>
      <c r="J99" s="99">
        <v>72736.10435910203</v>
      </c>
      <c r="K99" s="98">
        <v>2620470.0121561056</v>
      </c>
      <c r="L99" s="99">
        <v>376349.18939790037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>
        <v>173086.13108764036</v>
      </c>
      <c r="F100" s="109">
        <v>23128.460223319376</v>
      </c>
      <c r="G100" s="108">
        <v>2113865.8295627357</v>
      </c>
      <c r="H100" s="110">
        <v>392347.33798720915</v>
      </c>
      <c r="I100" s="110">
        <v>685657.3564527219</v>
      </c>
      <c r="J100" s="109">
        <v>113066.85959210883</v>
      </c>
      <c r="K100" s="108">
        <v>2972609.317103098</v>
      </c>
      <c r="L100" s="109">
        <v>528542.6578026373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41183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254648.34125128866</v>
      </c>
      <c r="E106" s="66">
        <v>24789.241202520552</v>
      </c>
      <c r="F106" s="65">
        <v>2006732.1476538724</v>
      </c>
      <c r="G106" s="66">
        <v>292904.15495197766</v>
      </c>
      <c r="H106" s="65">
        <v>554894.5062587024</v>
      </c>
      <c r="I106" s="66">
        <v>88499.39245783532</v>
      </c>
      <c r="J106" s="65">
        <v>2816274.9951638635</v>
      </c>
      <c r="K106" s="66">
        <v>406192.78861233353</v>
      </c>
      <c r="L106" s="20"/>
      <c r="M106" s="20"/>
    </row>
    <row r="107" spans="2:13" ht="12.75">
      <c r="B107" s="368" t="s">
        <v>38</v>
      </c>
      <c r="C107" s="382"/>
      <c r="D107" s="71">
        <v>345640.56182647636</v>
      </c>
      <c r="E107" s="72">
        <v>38740.087445077465</v>
      </c>
      <c r="F107" s="71">
        <v>2722138.203889841</v>
      </c>
      <c r="G107" s="72">
        <v>452793.35201287916</v>
      </c>
      <c r="H107" s="71">
        <v>982475.6894538089</v>
      </c>
      <c r="I107" s="72">
        <v>274750.16068015445</v>
      </c>
      <c r="J107" s="71">
        <v>3482214.253486897</v>
      </c>
      <c r="K107" s="72">
        <v>616825.6123764022</v>
      </c>
      <c r="L107" s="20"/>
      <c r="M107" s="20"/>
    </row>
    <row r="108" spans="2:13" ht="13.5" thickBot="1">
      <c r="B108" s="370" t="s">
        <v>39</v>
      </c>
      <c r="C108" s="384"/>
      <c r="D108" s="76">
        <v>164344.48693306776</v>
      </c>
      <c r="E108" s="77">
        <v>16107.342311109232</v>
      </c>
      <c r="F108" s="76">
        <v>1518723.0037964373</v>
      </c>
      <c r="G108" s="77">
        <v>139973.99401716542</v>
      </c>
      <c r="H108" s="76">
        <v>327503.18072207656</v>
      </c>
      <c r="I108" s="77">
        <v>53809.44259878162</v>
      </c>
      <c r="J108" s="76">
        <v>2174328.9353204393</v>
      </c>
      <c r="K108" s="77">
        <v>216429.3168083196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13097731.55106131</v>
      </c>
      <c r="G118" s="137">
        <v>21158.552464583205</v>
      </c>
      <c r="H118" s="138">
        <v>10507529.710581083</v>
      </c>
      <c r="I118" s="139">
        <v>2569043.2880156427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11579229.55438416</v>
      </c>
      <c r="G119" s="148">
        <v>557713.0453549322</v>
      </c>
      <c r="H119" s="149">
        <v>7536030.03210049</v>
      </c>
      <c r="I119" s="150">
        <v>3485486.476928737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6563437.21408271</v>
      </c>
      <c r="G120" s="148">
        <v>95481.12571784963</v>
      </c>
      <c r="H120" s="149">
        <v>5413831.410064203</v>
      </c>
      <c r="I120" s="150">
        <v>1054124.6783006582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5338912.221067985</v>
      </c>
      <c r="G121" s="148">
        <v>327271.6874094541</v>
      </c>
      <c r="H121" s="149">
        <v>4258435.24457153</v>
      </c>
      <c r="I121" s="150">
        <v>753205.2890870003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3545932.671323174</v>
      </c>
      <c r="G122" s="148">
        <v>173107.97553666573</v>
      </c>
      <c r="H122" s="149">
        <v>2306823.69367197</v>
      </c>
      <c r="I122" s="150">
        <v>1066001.002114538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3167861.484006095</v>
      </c>
      <c r="G123" s="148">
        <v>185900.7378338585</v>
      </c>
      <c r="H123" s="149">
        <v>2330727.4719580016</v>
      </c>
      <c r="I123" s="150">
        <v>651233.2742142351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2860355.145319563</v>
      </c>
      <c r="G124" s="148">
        <v>210432.3456007757</v>
      </c>
      <c r="H124" s="149">
        <v>2270390.8917419855</v>
      </c>
      <c r="I124" s="150">
        <v>379531.9079768015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2530425.833416098</v>
      </c>
      <c r="G125" s="148">
        <v>830976.9438130949</v>
      </c>
      <c r="H125" s="149">
        <v>1154546.956214809</v>
      </c>
      <c r="I125" s="150">
        <v>544901.9333881941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2445674.1342051695</v>
      </c>
      <c r="G126" s="148">
        <v>209490.79782236234</v>
      </c>
      <c r="H126" s="149">
        <v>2141995.8876203205</v>
      </c>
      <c r="I126" s="150">
        <v>94187.44876248683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2016930.5950562358</v>
      </c>
      <c r="G127" s="148">
        <v>150580.30083032872</v>
      </c>
      <c r="H127" s="149">
        <v>1564283.6091626724</v>
      </c>
      <c r="I127" s="150">
        <v>302066.68506323465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1473675.688266773</v>
      </c>
      <c r="G128" s="148">
        <v>571823.3330034687</v>
      </c>
      <c r="H128" s="149">
        <v>716256.180282305</v>
      </c>
      <c r="I128" s="150">
        <v>185596.17498099917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1193580.7386705626</v>
      </c>
      <c r="G129" s="148">
        <v>168749.2499614046</v>
      </c>
      <c r="H129" s="149">
        <v>1015098.6184234368</v>
      </c>
      <c r="I129" s="150">
        <v>9732.870285721167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1117788.2947551704</v>
      </c>
      <c r="G130" s="148">
        <v>204490.3577960384</v>
      </c>
      <c r="H130" s="149">
        <v>432503.40379559656</v>
      </c>
      <c r="I130" s="150">
        <v>480794.53316353547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758122.7190735062</v>
      </c>
      <c r="G131" s="148">
        <v>150012.1289329393</v>
      </c>
      <c r="H131" s="149">
        <v>486268.59638527303</v>
      </c>
      <c r="I131" s="150">
        <v>121841.99375529386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742093.9270527433</v>
      </c>
      <c r="G132" s="148">
        <v>412886.5089001096</v>
      </c>
      <c r="H132" s="149">
        <v>290612.5809876065</v>
      </c>
      <c r="I132" s="150">
        <v>38594.8371650272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636540.1200300584</v>
      </c>
      <c r="G133" s="148">
        <v>63693.45633871412</v>
      </c>
      <c r="H133" s="149">
        <v>414921.9615680031</v>
      </c>
      <c r="I133" s="150">
        <v>157924.70212334124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411249.1297110088</v>
      </c>
      <c r="G134" s="148">
        <v>101719.88723185225</v>
      </c>
      <c r="H134" s="149">
        <v>255731.27658543718</v>
      </c>
      <c r="I134" s="150">
        <v>53797.96589371939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405730.6895345043</v>
      </c>
      <c r="G135" s="148">
        <v>252973.4736436468</v>
      </c>
      <c r="H135" s="149">
        <v>141608.0459962294</v>
      </c>
      <c r="I135" s="150">
        <v>11149.169894628129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383509.3136459726</v>
      </c>
      <c r="G136" s="148">
        <v>16130.823066741692</v>
      </c>
      <c r="H136" s="149">
        <v>311584.80186930444</v>
      </c>
      <c r="I136" s="150">
        <v>55793.688709926435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379679.7803751498</v>
      </c>
      <c r="G137" s="148">
        <v>102641.09648261828</v>
      </c>
      <c r="H137" s="149">
        <v>257927.6603382082</v>
      </c>
      <c r="I137" s="150">
        <v>19111.023554323332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270336.04824977746</v>
      </c>
      <c r="G138" s="148">
        <v>199978.30917157055</v>
      </c>
      <c r="H138" s="149">
        <v>4317.938362384265</v>
      </c>
      <c r="I138" s="150">
        <v>66039.80071582264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254442.31261491822</v>
      </c>
      <c r="G139" s="148">
        <v>76384.4032262225</v>
      </c>
      <c r="H139" s="149">
        <v>154801.880185474</v>
      </c>
      <c r="I139" s="150">
        <v>23256.02920322171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185883.63723749339</v>
      </c>
      <c r="G140" s="148">
        <v>80201.90262043494</v>
      </c>
      <c r="H140" s="149">
        <v>33499.61877930725</v>
      </c>
      <c r="I140" s="150">
        <v>72182.11583775119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181886.806801027</v>
      </c>
      <c r="G141" s="148">
        <v>171234.8041722984</v>
      </c>
      <c r="H141" s="149">
        <v>10652.002628728593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139881.6422948204</v>
      </c>
      <c r="G142" s="148">
        <v>139881.6422948204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86523.20395478226</v>
      </c>
      <c r="G143" s="148">
        <v>7617.949779542922</v>
      </c>
      <c r="H143" s="149">
        <v>68841.7376334365</v>
      </c>
      <c r="I143" s="150">
        <v>10063.516541802848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65264.29005867042</v>
      </c>
      <c r="G144" s="148">
        <v>41911.793177000916</v>
      </c>
      <c r="H144" s="149">
        <v>23352.496881669504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34169.284417146</v>
      </c>
      <c r="G145" s="148">
        <v>34169.284417146</v>
      </c>
      <c r="H145" s="149">
        <v>0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31631.35019939877</v>
      </c>
      <c r="G146" s="148">
        <v>13789.353732600257</v>
      </c>
      <c r="H146" s="149">
        <v>15823.264451987103</v>
      </c>
      <c r="I146" s="150">
        <v>2018.7320148114131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21961.01891316136</v>
      </c>
      <c r="G147" s="148">
        <v>126.9583552978387</v>
      </c>
      <c r="H147" s="149">
        <v>21834.06055786352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18263.451886808947</v>
      </c>
      <c r="G148" s="148">
        <v>18263.451886808947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8558.410801965714</v>
      </c>
      <c r="G149" s="148">
        <v>6217.994423693249</v>
      </c>
      <c r="H149" s="149">
        <v>2340.4163782724645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5535.798607597245</v>
      </c>
      <c r="G150" s="148">
        <v>0</v>
      </c>
      <c r="H150" s="149">
        <v>5535.798607597245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2360.3095020520154</v>
      </c>
      <c r="G151" s="148">
        <v>2360.3095020520154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1969.67627867842</v>
      </c>
      <c r="G152" s="148">
        <v>1969.67627867842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702.8681623582842</v>
      </c>
      <c r="G153" s="148">
        <v>702.8681623582842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90</v>
      </c>
      <c r="D154" s="154"/>
      <c r="E154" s="155"/>
      <c r="F154" s="156">
        <v>218.97858638727928</v>
      </c>
      <c r="G154" s="156">
        <v>218.97858638727928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2012-11-29T21:47:10Z</dcterms:created>
  <dcterms:modified xsi:type="dcterms:W3CDTF">2012-12-05T14:56:34Z</dcterms:modified>
  <cp:category/>
  <cp:version/>
  <cp:contentType/>
  <cp:contentStatus/>
</cp:coreProperties>
</file>