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65446" windowWidth="12120" windowHeight="8610" activeTab="0"/>
  </bookViews>
  <sheets>
    <sheet name="antecedentes generales " sheetId="1" r:id="rId1"/>
    <sheet name="balance y resultados " sheetId="2" r:id="rId2"/>
    <sheet name="indicadores" sheetId="3" r:id="rId3"/>
  </sheets>
  <definedNames>
    <definedName name="_xlnm.Print_Area" localSheetId="0">'antecedentes generales '!$A$5:$F$64</definedName>
    <definedName name="_xlnm.Print_Area" localSheetId="1">'balance y resultados '!$B$4:$H$78</definedName>
    <definedName name="_xlnm.Print_Area" localSheetId="2">'indicadores'!$A$4:$H$30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<sst xmlns="http://schemas.openxmlformats.org/spreadsheetml/2006/main" count="135" uniqueCount="104">
  <si>
    <t xml:space="preserve">  Disponibles</t>
  </si>
  <si>
    <t xml:space="preserve">     Caja</t>
  </si>
  <si>
    <t xml:space="preserve">     Depósitos en bancos</t>
  </si>
  <si>
    <t xml:space="preserve">     Otros disponibles</t>
  </si>
  <si>
    <t xml:space="preserve">     Colocaciones vigentes</t>
  </si>
  <si>
    <t xml:space="preserve">     Colocaciones vencidas</t>
  </si>
  <si>
    <t xml:space="preserve">  Colocaciones Totales</t>
  </si>
  <si>
    <t xml:space="preserve">  Operaciones con pacto</t>
  </si>
  <si>
    <t xml:space="preserve">  Inversiones</t>
  </si>
  <si>
    <t xml:space="preserve">    Inversiones financieras</t>
  </si>
  <si>
    <t xml:space="preserve">    Otras inversiones</t>
  </si>
  <si>
    <t xml:space="preserve">  Depósitos, captaciones y otras obligaciones</t>
  </si>
  <si>
    <t>Corrección monetaria</t>
  </si>
  <si>
    <t>Provisiones / Colocaciones</t>
  </si>
  <si>
    <t>Colocaciones Vencidas/Colocaciones Totales</t>
  </si>
  <si>
    <t>SOLVENCIA Y CALIDAD DE ACTIVOS</t>
  </si>
  <si>
    <t>RENTABILIDAD Y EFICIENCIA</t>
  </si>
  <si>
    <t>Utilidad del ejercicio</t>
  </si>
  <si>
    <t>Gasto en Provisiones/Margen Operacional Bruto</t>
  </si>
  <si>
    <t>Total Pasivo</t>
  </si>
  <si>
    <t>Cooperativa del Personal de la Universidad de Chile Limitada (Coopeuch)</t>
  </si>
  <si>
    <t>Cooperativa de Ahorro y Crédito Talagante Limitada  (Coocretal)</t>
  </si>
  <si>
    <t>Activos</t>
  </si>
  <si>
    <t>Otros Activos</t>
  </si>
  <si>
    <t>Activo Fijo</t>
  </si>
  <si>
    <t>Coopeuch</t>
  </si>
  <si>
    <t>Coocretal</t>
  </si>
  <si>
    <t>Total</t>
  </si>
  <si>
    <t>Activo Circulante</t>
  </si>
  <si>
    <t>Pasivos</t>
  </si>
  <si>
    <t>Total Activo</t>
  </si>
  <si>
    <t>Pasivo Circulante</t>
  </si>
  <si>
    <t xml:space="preserve">  </t>
  </si>
  <si>
    <t>Otras cuentas del pasivo</t>
  </si>
  <si>
    <t>Provisiones</t>
  </si>
  <si>
    <t>Capital y reservas</t>
  </si>
  <si>
    <t>Ingresos Operacionales</t>
  </si>
  <si>
    <t xml:space="preserve"> Intereses percibidos y devengados</t>
  </si>
  <si>
    <t xml:space="preserve"> Reajustes percibidos y devengados</t>
  </si>
  <si>
    <t xml:space="preserve"> Comisiones percibidas y devengadas</t>
  </si>
  <si>
    <t>Gastos Operacionales</t>
  </si>
  <si>
    <t xml:space="preserve"> Intereses pagados y devengados</t>
  </si>
  <si>
    <t xml:space="preserve"> Comisiones pagadas y devengadas</t>
  </si>
  <si>
    <t xml:space="preserve"> Otros ingresos de operación</t>
  </si>
  <si>
    <t xml:space="preserve"> Reajustes pagados y devengados</t>
  </si>
  <si>
    <t>Gastos de apoyo Operacional</t>
  </si>
  <si>
    <t>Margen Operacional Neto</t>
  </si>
  <si>
    <t>Margen Operacional Bruto</t>
  </si>
  <si>
    <t>Ingresos no operacionales</t>
  </si>
  <si>
    <t>Gastos no operacionales</t>
  </si>
  <si>
    <t>Utilidad antes de impuestos</t>
  </si>
  <si>
    <t>Impuestos a la renta</t>
  </si>
  <si>
    <t>Consejo de Administración</t>
  </si>
  <si>
    <t>Utilidad del Ejercicio/Capital y Reservas</t>
  </si>
  <si>
    <t>Utilidad del Ejercicio/Total Activo</t>
  </si>
  <si>
    <t>Gasto de Apoyo Operacional/Total Activo</t>
  </si>
  <si>
    <t>Gasto de Apoyo Operacional/Margen Operacional Bruto</t>
  </si>
  <si>
    <t>(**) Para las cooperativas el concepto de Patrimonio Efectivo corresponde a Capital y Reservas.</t>
  </si>
  <si>
    <t>Presidente            :</t>
  </si>
  <si>
    <t>Vicepresidente      :</t>
  </si>
  <si>
    <t>Secretario             :</t>
  </si>
  <si>
    <t>Gerente General    :</t>
  </si>
  <si>
    <t>Héctor Godoy Guardia</t>
  </si>
  <si>
    <t>Siria Jeldes Chang</t>
  </si>
  <si>
    <t>Daniel Osorio Bascur</t>
  </si>
  <si>
    <t xml:space="preserve"> (*) Los límites de Adecuación de Capital mínimos de las cooperativas son: a) 10% de Patrimonio Efectivo</t>
  </si>
  <si>
    <t>Notas:</t>
  </si>
  <si>
    <t xml:space="preserve">     a Activos Ponderados y b) 5% de Patrimonio Efectivo a Total Activo.</t>
  </si>
  <si>
    <t>Patrimonio Efectivo/Activos Ponderados  (*)  (**)</t>
  </si>
  <si>
    <t>Patrimonio Efectivo/Total Activo              (*)  (**)</t>
  </si>
  <si>
    <t xml:space="preserve">  Préstamos y otras obligaciones contraídas en el pais</t>
  </si>
  <si>
    <t xml:space="preserve">  Préstamos y otras obligaciones contraídas en el exterior</t>
  </si>
  <si>
    <t>Utilidad (pérdida) del ejercicio</t>
  </si>
  <si>
    <t>Edith Sánchez Meza</t>
  </si>
  <si>
    <t>Estados de situación  (saldos a fin de mes en millones de pesos)</t>
  </si>
  <si>
    <t>Estados de resultados (saldos en millones de pesos)</t>
  </si>
  <si>
    <t>Provisiones sobre activos riesgosos</t>
  </si>
  <si>
    <t>Para Imprimir: Control+P</t>
  </si>
  <si>
    <t>Para Guardar: F12</t>
  </si>
  <si>
    <t>ANTECEDENTES GENERALES</t>
  </si>
  <si>
    <t>SOBRE LAS COOPERATIVAS</t>
  </si>
  <si>
    <t>DE LAS COOPERATIVAS</t>
  </si>
  <si>
    <t>ESTADOS FINANCIEROS</t>
  </si>
  <si>
    <t>INDICADORES DE LAS COOPERATIVAS</t>
  </si>
  <si>
    <t>Ingresos provenientes de ejercicios anteriores</t>
  </si>
  <si>
    <t>Jorge Escobar Cadenas</t>
  </si>
  <si>
    <t>Sergio Zuñiga Astudillo</t>
  </si>
  <si>
    <t>Juan Carlos Salinas Aravena</t>
  </si>
  <si>
    <t>A SEPTIEMBRE DE 2006</t>
  </si>
  <si>
    <t>Cooperativa de Ahorro y Crédito Oriencoop Limitada  (Oriencoop)</t>
  </si>
  <si>
    <t>Roberto Lara Cordero</t>
  </si>
  <si>
    <t>Nelson Jofré Zamorano</t>
  </si>
  <si>
    <t>Manuel Figueroa Barriga</t>
  </si>
  <si>
    <t>Oriencoop</t>
  </si>
  <si>
    <t>Resultados por Inversión en Sociedades</t>
  </si>
  <si>
    <t>Capual</t>
  </si>
  <si>
    <t>Act: 07/11/2006</t>
  </si>
  <si>
    <t>Cooperativa de Ahorro y Crédito Unión Aérea Limitada  (Capual)</t>
  </si>
  <si>
    <t>Carmen Ahumada Jiménez</t>
  </si>
  <si>
    <t>Raúl Fuentes Picero</t>
  </si>
  <si>
    <t>Alfredo Funke Valencia</t>
  </si>
  <si>
    <t>Juan Caro Morales</t>
  </si>
  <si>
    <t>Arcadio Arancibia Pacheco</t>
  </si>
  <si>
    <t>Ángel Gamboa Herrera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</si>
</sst>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0.0"/>
    <numFmt numFmtId="186" formatCode="0.0%"/>
    <numFmt numFmtId="187" formatCode="0.00000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0"/>
      <color indexed="10"/>
      <name val="Arial"/>
      <family val="0"/>
    </font>
    <font>
      <b/>
      <sz val="10"/>
      <color indexed="2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2" fillId="2" borderId="8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6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2" fillId="2" borderId="5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6" fillId="2" borderId="4" xfId="0" applyFont="1" applyFill="1" applyBorder="1" applyAlignment="1">
      <alignment/>
    </xf>
    <xf numFmtId="0" fontId="7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2" fontId="0" fillId="2" borderId="0" xfId="0" applyNumberFormat="1" applyFill="1" applyAlignment="1">
      <alignment/>
    </xf>
    <xf numFmtId="3" fontId="2" fillId="2" borderId="4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3" fontId="8" fillId="0" borderId="0" xfId="0" applyNumberFormat="1" applyFont="1" applyFill="1" applyBorder="1" applyAlignment="1" applyProtection="1">
      <alignment vertical="center"/>
      <protection/>
    </xf>
    <xf numFmtId="10" fontId="5" fillId="2" borderId="0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2" borderId="0" xfId="0" applyNumberFormat="1" applyFill="1" applyAlignment="1">
      <alignment/>
    </xf>
    <xf numFmtId="3" fontId="0" fillId="0" borderId="0" xfId="0" applyNumberFormat="1" applyFont="1" applyAlignment="1">
      <alignment/>
    </xf>
    <xf numFmtId="3" fontId="0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3" fontId="2" fillId="0" borderId="6" xfId="0" applyNumberFormat="1" applyFont="1" applyBorder="1" applyAlignment="1">
      <alignment/>
    </xf>
    <xf numFmtId="3" fontId="0" fillId="2" borderId="4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0" fillId="0" borderId="6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9" fillId="0" borderId="0" xfId="21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horizontal="right"/>
    </xf>
    <xf numFmtId="0" fontId="11" fillId="2" borderId="8" xfId="0" applyFont="1" applyFill="1" applyBorder="1" applyAlignment="1">
      <alignment horizontal="left"/>
    </xf>
    <xf numFmtId="0" fontId="11" fillId="2" borderId="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4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4</xdr:row>
      <xdr:rowOff>9525</xdr:rowOff>
    </xdr:from>
    <xdr:to>
      <xdr:col>1</xdr:col>
      <xdr:colOff>828675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57225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</xdr:row>
      <xdr:rowOff>57150</xdr:rowOff>
    </xdr:from>
    <xdr:to>
      <xdr:col>2</xdr:col>
      <xdr:colOff>762000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42925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152400</xdr:rowOff>
    </xdr:from>
    <xdr:to>
      <xdr:col>1</xdr:col>
      <xdr:colOff>857250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0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00390625" style="2" customWidth="1"/>
    <col min="2" max="2" width="23.7109375" style="2" customWidth="1"/>
    <col min="3" max="3" width="20.00390625" style="2" customWidth="1"/>
    <col min="4" max="5" width="11.421875" style="2" customWidth="1"/>
    <col min="6" max="6" width="6.7109375" style="2" customWidth="1"/>
    <col min="7" max="16384" width="11.421875" style="2" customWidth="1"/>
  </cols>
  <sheetData>
    <row r="1" ht="12.75">
      <c r="A1" s="21" t="s">
        <v>77</v>
      </c>
    </row>
    <row r="2" ht="12.75">
      <c r="A2" s="21" t="s">
        <v>78</v>
      </c>
    </row>
    <row r="5" spans="2:6" ht="12.75">
      <c r="B5" s="69" t="s">
        <v>79</v>
      </c>
      <c r="C5" s="69"/>
      <c r="D5" s="69"/>
      <c r="E5" s="69"/>
      <c r="F5" s="69"/>
    </row>
    <row r="6" spans="2:6" ht="12.75">
      <c r="B6" s="69" t="s">
        <v>80</v>
      </c>
      <c r="C6" s="69"/>
      <c r="D6" s="69"/>
      <c r="E6" s="69"/>
      <c r="F6" s="69"/>
    </row>
    <row r="7" spans="2:6" ht="12.75">
      <c r="B7" s="70" t="s">
        <v>88</v>
      </c>
      <c r="C7" s="70"/>
      <c r="D7" s="70"/>
      <c r="E7" s="70"/>
      <c r="F7" s="70"/>
    </row>
    <row r="8" ht="12.75">
      <c r="B8" s="1"/>
    </row>
    <row r="9" spans="2:6" ht="12.75">
      <c r="B9" s="3"/>
      <c r="C9" s="4"/>
      <c r="D9" s="4"/>
      <c r="E9" s="4"/>
      <c r="F9" s="5"/>
    </row>
    <row r="10" spans="2:6" ht="12.75">
      <c r="B10" s="56" t="s">
        <v>20</v>
      </c>
      <c r="C10" s="6"/>
      <c r="D10" s="6"/>
      <c r="E10" s="6"/>
      <c r="F10" s="7"/>
    </row>
    <row r="11" spans="2:6" ht="12.75">
      <c r="B11" s="8"/>
      <c r="C11" s="9"/>
      <c r="D11" s="9"/>
      <c r="E11" s="9"/>
      <c r="F11" s="10"/>
    </row>
    <row r="12" spans="2:6" ht="12.75">
      <c r="B12" s="3"/>
      <c r="C12" s="4"/>
      <c r="D12" s="4"/>
      <c r="E12" s="4"/>
      <c r="F12" s="5"/>
    </row>
    <row r="13" spans="2:6" ht="12.75">
      <c r="B13" s="57" t="s">
        <v>52</v>
      </c>
      <c r="C13" s="58"/>
      <c r="D13" s="12"/>
      <c r="E13" s="12"/>
      <c r="F13" s="7"/>
    </row>
    <row r="14" spans="2:6" ht="12.75">
      <c r="B14" s="59"/>
      <c r="C14" s="58"/>
      <c r="D14" s="12"/>
      <c r="E14" s="12"/>
      <c r="F14" s="7"/>
    </row>
    <row r="15" spans="2:6" ht="12.75">
      <c r="B15" s="59" t="s">
        <v>58</v>
      </c>
      <c r="C15" s="58" t="s">
        <v>62</v>
      </c>
      <c r="D15" s="12"/>
      <c r="E15" s="12"/>
      <c r="F15" s="7"/>
    </row>
    <row r="16" spans="2:6" ht="12.75">
      <c r="B16" s="59" t="s">
        <v>59</v>
      </c>
      <c r="C16" s="58" t="s">
        <v>73</v>
      </c>
      <c r="D16" s="12"/>
      <c r="E16" s="12"/>
      <c r="F16" s="7"/>
    </row>
    <row r="17" spans="2:6" ht="12.75">
      <c r="B17" s="59" t="s">
        <v>60</v>
      </c>
      <c r="C17" s="58" t="s">
        <v>86</v>
      </c>
      <c r="D17" s="12"/>
      <c r="E17" s="12"/>
      <c r="F17" s="7"/>
    </row>
    <row r="18" spans="2:6" ht="12.75">
      <c r="B18" s="59"/>
      <c r="C18" s="58"/>
      <c r="D18" s="12"/>
      <c r="E18" s="12"/>
      <c r="F18" s="7"/>
    </row>
    <row r="19" spans="2:6" ht="12.75">
      <c r="B19" s="59"/>
      <c r="C19" s="58"/>
      <c r="D19" s="12"/>
      <c r="E19" s="12"/>
      <c r="F19" s="7"/>
    </row>
    <row r="20" spans="2:6" ht="12.75">
      <c r="B20" s="60" t="s">
        <v>61</v>
      </c>
      <c r="C20" s="61" t="s">
        <v>63</v>
      </c>
      <c r="D20" s="14"/>
      <c r="E20" s="14"/>
      <c r="F20" s="10"/>
    </row>
    <row r="23" spans="2:6" ht="12.75">
      <c r="B23" s="3"/>
      <c r="C23" s="4"/>
      <c r="D23" s="4"/>
      <c r="E23" s="4"/>
      <c r="F23" s="5"/>
    </row>
    <row r="24" spans="2:6" ht="12.75">
      <c r="B24" s="56" t="s">
        <v>21</v>
      </c>
      <c r="C24" s="62"/>
      <c r="D24" s="62"/>
      <c r="E24" s="6"/>
      <c r="F24" s="7"/>
    </row>
    <row r="25" spans="2:6" ht="12.75">
      <c r="B25" s="60"/>
      <c r="C25" s="63"/>
      <c r="D25" s="63"/>
      <c r="E25" s="9"/>
      <c r="F25" s="10"/>
    </row>
    <row r="26" spans="2:6" ht="12.75">
      <c r="B26" s="64"/>
      <c r="C26" s="65"/>
      <c r="D26" s="65"/>
      <c r="E26" s="4"/>
      <c r="F26" s="5"/>
    </row>
    <row r="27" spans="2:6" ht="12.75">
      <c r="B27" s="57" t="s">
        <v>52</v>
      </c>
      <c r="C27" s="58"/>
      <c r="D27" s="58"/>
      <c r="E27" s="12"/>
      <c r="F27" s="7"/>
    </row>
    <row r="28" spans="2:6" ht="12.75">
      <c r="B28" s="59"/>
      <c r="C28" s="58"/>
      <c r="D28" s="58"/>
      <c r="E28" s="12"/>
      <c r="F28" s="7"/>
    </row>
    <row r="29" spans="2:6" ht="12.75">
      <c r="B29" s="59" t="s">
        <v>58</v>
      </c>
      <c r="C29" s="58" t="s">
        <v>85</v>
      </c>
      <c r="D29" s="58"/>
      <c r="E29" s="12"/>
      <c r="F29" s="7"/>
    </row>
    <row r="30" spans="2:6" ht="12.75">
      <c r="B30" s="59" t="s">
        <v>59</v>
      </c>
      <c r="C30" s="58" t="s">
        <v>64</v>
      </c>
      <c r="D30" s="66"/>
      <c r="E30" s="12"/>
      <c r="F30" s="7"/>
    </row>
    <row r="31" spans="2:6" ht="12.75">
      <c r="B31" s="59" t="s">
        <v>60</v>
      </c>
      <c r="C31" s="58" t="s">
        <v>103</v>
      </c>
      <c r="D31" s="66"/>
      <c r="E31" s="12"/>
      <c r="F31" s="7"/>
    </row>
    <row r="32" spans="2:6" ht="12.75">
      <c r="B32" s="59"/>
      <c r="C32" s="58"/>
      <c r="D32" s="66"/>
      <c r="E32" s="12"/>
      <c r="F32" s="7"/>
    </row>
    <row r="33" spans="2:6" ht="12.75">
      <c r="B33" s="59"/>
      <c r="C33" s="58"/>
      <c r="D33" s="58"/>
      <c r="E33" s="12"/>
      <c r="F33" s="7"/>
    </row>
    <row r="34" spans="2:6" ht="12.75">
      <c r="B34" s="60" t="s">
        <v>61</v>
      </c>
      <c r="C34" s="61" t="s">
        <v>87</v>
      </c>
      <c r="D34" s="61"/>
      <c r="E34" s="14"/>
      <c r="F34" s="10"/>
    </row>
    <row r="35" spans="2:6" ht="12.75">
      <c r="B35" s="12"/>
      <c r="C35" s="12"/>
      <c r="D35" s="12"/>
      <c r="E35" s="12"/>
      <c r="F35" s="12"/>
    </row>
    <row r="36" spans="2:6" ht="12.75">
      <c r="B36" s="12"/>
      <c r="C36" s="12"/>
      <c r="D36" s="12"/>
      <c r="E36" s="12"/>
      <c r="F36" s="12"/>
    </row>
    <row r="37" spans="2:6" ht="12.75">
      <c r="B37" s="3"/>
      <c r="C37" s="4"/>
      <c r="D37" s="4"/>
      <c r="E37" s="4"/>
      <c r="F37" s="5"/>
    </row>
    <row r="38" spans="2:6" ht="12.75">
      <c r="B38" s="56" t="s">
        <v>89</v>
      </c>
      <c r="C38" s="62"/>
      <c r="D38" s="62"/>
      <c r="E38" s="62"/>
      <c r="F38" s="7"/>
    </row>
    <row r="39" spans="2:6" ht="12.75">
      <c r="B39" s="60"/>
      <c r="C39" s="63"/>
      <c r="D39" s="63"/>
      <c r="E39" s="63"/>
      <c r="F39" s="10"/>
    </row>
    <row r="40" spans="2:6" ht="12.75">
      <c r="B40" s="64"/>
      <c r="C40" s="65"/>
      <c r="D40" s="65"/>
      <c r="E40" s="65"/>
      <c r="F40" s="5"/>
    </row>
    <row r="41" spans="2:6" ht="12.75">
      <c r="B41" s="57" t="s">
        <v>52</v>
      </c>
      <c r="C41" s="58"/>
      <c r="D41" s="58"/>
      <c r="E41" s="58"/>
      <c r="F41" s="7"/>
    </row>
    <row r="42" spans="2:6" ht="12.75">
      <c r="B42" s="59"/>
      <c r="C42" s="58"/>
      <c r="D42" s="58"/>
      <c r="E42" s="58"/>
      <c r="F42" s="7"/>
    </row>
    <row r="43" spans="2:6" ht="12.75">
      <c r="B43" s="59" t="s">
        <v>58</v>
      </c>
      <c r="C43" s="58" t="s">
        <v>90</v>
      </c>
      <c r="D43" s="58"/>
      <c r="E43" s="58"/>
      <c r="F43" s="7"/>
    </row>
    <row r="44" spans="2:6" ht="12.75">
      <c r="B44" s="59" t="s">
        <v>59</v>
      </c>
      <c r="C44" s="58" t="s">
        <v>92</v>
      </c>
      <c r="D44" s="66"/>
      <c r="E44" s="58"/>
      <c r="F44" s="7"/>
    </row>
    <row r="45" spans="2:6" ht="12.75">
      <c r="B45" s="59" t="s">
        <v>60</v>
      </c>
      <c r="C45" s="58" t="s">
        <v>102</v>
      </c>
      <c r="D45" s="58"/>
      <c r="E45" s="58"/>
      <c r="F45" s="7"/>
    </row>
    <row r="46" spans="2:6" ht="12.75">
      <c r="B46" s="59"/>
      <c r="C46" s="58"/>
      <c r="D46" s="58"/>
      <c r="E46" s="58"/>
      <c r="F46" s="7"/>
    </row>
    <row r="47" spans="2:6" ht="12.75">
      <c r="B47" s="59"/>
      <c r="C47" s="58"/>
      <c r="D47" s="58"/>
      <c r="E47" s="58"/>
      <c r="F47" s="7"/>
    </row>
    <row r="48" spans="2:6" ht="12.75">
      <c r="B48" s="60" t="s">
        <v>61</v>
      </c>
      <c r="C48" s="61" t="s">
        <v>91</v>
      </c>
      <c r="D48" s="61"/>
      <c r="E48" s="61"/>
      <c r="F48" s="10"/>
    </row>
    <row r="49" spans="2:6" ht="12.75">
      <c r="B49" s="58"/>
      <c r="C49" s="58"/>
      <c r="D49" s="58"/>
      <c r="E49" s="58"/>
      <c r="F49" s="12"/>
    </row>
    <row r="51" spans="2:6" ht="12.75">
      <c r="B51" s="3"/>
      <c r="C51" s="4"/>
      <c r="D51" s="4"/>
      <c r="E51" s="4"/>
      <c r="F51" s="5"/>
    </row>
    <row r="52" spans="2:6" ht="12.75">
      <c r="B52" s="56" t="s">
        <v>97</v>
      </c>
      <c r="C52" s="62"/>
      <c r="D52" s="62"/>
      <c r="E52" s="62"/>
      <c r="F52" s="67"/>
    </row>
    <row r="53" spans="2:6" ht="12.75">
      <c r="B53" s="60"/>
      <c r="C53" s="63"/>
      <c r="D53" s="63"/>
      <c r="E53" s="63"/>
      <c r="F53" s="68"/>
    </row>
    <row r="54" spans="2:6" ht="12.75">
      <c r="B54" s="59"/>
      <c r="C54" s="58"/>
      <c r="D54" s="58"/>
      <c r="E54" s="58"/>
      <c r="F54" s="67"/>
    </row>
    <row r="55" spans="2:6" ht="12.75">
      <c r="B55" s="57" t="s">
        <v>52</v>
      </c>
      <c r="C55" s="58"/>
      <c r="D55" s="58"/>
      <c r="E55" s="58"/>
      <c r="F55" s="67"/>
    </row>
    <row r="56" spans="2:6" ht="12.75">
      <c r="B56" s="59"/>
      <c r="C56" s="58"/>
      <c r="D56" s="58"/>
      <c r="E56" s="58"/>
      <c r="F56" s="67"/>
    </row>
    <row r="57" spans="2:6" ht="12.75">
      <c r="B57" s="59" t="s">
        <v>58</v>
      </c>
      <c r="C57" s="58" t="s">
        <v>98</v>
      </c>
      <c r="D57" s="58"/>
      <c r="E57" s="58"/>
      <c r="F57" s="67"/>
    </row>
    <row r="58" spans="2:6" ht="12.75">
      <c r="B58" s="59" t="s">
        <v>59</v>
      </c>
      <c r="C58" s="58" t="s">
        <v>100</v>
      </c>
      <c r="D58" s="66"/>
      <c r="E58" s="58"/>
      <c r="F58" s="67"/>
    </row>
    <row r="59" spans="2:6" ht="12.75">
      <c r="B59" s="59" t="s">
        <v>60</v>
      </c>
      <c r="C59" s="58" t="s">
        <v>101</v>
      </c>
      <c r="D59" s="58"/>
      <c r="E59" s="58"/>
      <c r="F59" s="67"/>
    </row>
    <row r="60" spans="2:6" ht="12.75">
      <c r="B60" s="59"/>
      <c r="C60" s="58"/>
      <c r="D60" s="58"/>
      <c r="E60" s="58"/>
      <c r="F60" s="67"/>
    </row>
    <row r="61" spans="2:6" ht="12.75">
      <c r="B61" s="59"/>
      <c r="C61" s="58"/>
      <c r="D61" s="58"/>
      <c r="E61" s="58"/>
      <c r="F61" s="67"/>
    </row>
    <row r="62" spans="2:6" ht="12.75">
      <c r="B62" s="60" t="s">
        <v>61</v>
      </c>
      <c r="C62" s="61" t="s">
        <v>99</v>
      </c>
      <c r="D62" s="61"/>
      <c r="E62" s="61"/>
      <c r="F62" s="68"/>
    </row>
    <row r="64" ht="12.75">
      <c r="B64" s="20" t="s">
        <v>96</v>
      </c>
    </row>
  </sheetData>
  <mergeCells count="3">
    <mergeCell ref="B6:F6"/>
    <mergeCell ref="B7:F7"/>
    <mergeCell ref="B5:F5"/>
  </mergeCells>
  <printOptions horizontalCentered="1"/>
  <pageMargins left="0.7874015748031497" right="0.7874015748031497" top="0.5905511811023623" bottom="0.5905511811023623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2" customWidth="1"/>
    <col min="2" max="2" width="2.28125" style="2" customWidth="1"/>
    <col min="3" max="3" width="49.7109375" style="2" customWidth="1"/>
    <col min="4" max="8" width="15.7109375" style="2" customWidth="1"/>
    <col min="9" max="14" width="26.00390625" style="12" customWidth="1"/>
    <col min="15" max="16384" width="26.00390625" style="2" customWidth="1"/>
  </cols>
  <sheetData>
    <row r="1" ht="12.75">
      <c r="A1" s="21" t="s">
        <v>77</v>
      </c>
    </row>
    <row r="2" ht="12.75">
      <c r="A2" s="21" t="s">
        <v>78</v>
      </c>
    </row>
    <row r="4" spans="2:8" ht="12.75">
      <c r="B4" s="69" t="s">
        <v>82</v>
      </c>
      <c r="C4" s="69"/>
      <c r="D4" s="69"/>
      <c r="E4" s="69"/>
      <c r="F4" s="69"/>
      <c r="G4" s="69"/>
      <c r="H4" s="69"/>
    </row>
    <row r="5" spans="2:8" ht="12.75">
      <c r="B5" s="69" t="s">
        <v>81</v>
      </c>
      <c r="C5" s="69"/>
      <c r="D5" s="69"/>
      <c r="E5" s="69"/>
      <c r="F5" s="69"/>
      <c r="G5" s="69"/>
      <c r="H5" s="69"/>
    </row>
    <row r="6" spans="2:8" ht="12.75">
      <c r="B6" s="69" t="s">
        <v>88</v>
      </c>
      <c r="C6" s="69"/>
      <c r="D6" s="69"/>
      <c r="E6" s="69"/>
      <c r="F6" s="69"/>
      <c r="G6" s="69"/>
      <c r="H6" s="69"/>
    </row>
    <row r="7" spans="2:8" ht="12.75">
      <c r="B7" s="70" t="s">
        <v>74</v>
      </c>
      <c r="C7" s="70"/>
      <c r="D7" s="70"/>
      <c r="E7" s="70"/>
      <c r="F7" s="70"/>
      <c r="G7" s="70"/>
      <c r="H7" s="70"/>
    </row>
    <row r="9" spans="2:8" ht="12.75">
      <c r="B9" s="3"/>
      <c r="C9" s="4"/>
      <c r="D9" s="4"/>
      <c r="E9" s="4"/>
      <c r="F9" s="4"/>
      <c r="G9" s="4"/>
      <c r="H9" s="5"/>
    </row>
    <row r="10" spans="2:8" ht="12.75">
      <c r="B10" s="13"/>
      <c r="C10" s="12"/>
      <c r="D10" s="6" t="s">
        <v>25</v>
      </c>
      <c r="E10" s="6" t="s">
        <v>26</v>
      </c>
      <c r="F10" s="6" t="s">
        <v>93</v>
      </c>
      <c r="G10" s="6" t="s">
        <v>95</v>
      </c>
      <c r="H10" s="33" t="s">
        <v>27</v>
      </c>
    </row>
    <row r="11" spans="2:8" ht="12.75">
      <c r="B11" s="8"/>
      <c r="C11" s="14"/>
      <c r="D11" s="14"/>
      <c r="E11" s="14"/>
      <c r="F11" s="14"/>
      <c r="G11" s="14"/>
      <c r="H11" s="10"/>
    </row>
    <row r="12" spans="2:8" ht="12.75">
      <c r="B12" s="25" t="s">
        <v>22</v>
      </c>
      <c r="C12" s="26"/>
      <c r="D12" s="12"/>
      <c r="E12" s="4"/>
      <c r="F12" s="4"/>
      <c r="G12" s="4"/>
      <c r="H12" s="5"/>
    </row>
    <row r="13" spans="2:8" ht="12.75">
      <c r="B13" s="13"/>
      <c r="C13" s="12"/>
      <c r="D13" s="12"/>
      <c r="E13" s="12"/>
      <c r="F13" s="12"/>
      <c r="G13" s="12"/>
      <c r="H13" s="7"/>
    </row>
    <row r="14" spans="2:18" ht="12.75">
      <c r="B14" s="11"/>
      <c r="C14" s="27" t="s">
        <v>28</v>
      </c>
      <c r="D14" s="17">
        <v>454455</v>
      </c>
      <c r="E14" s="17">
        <v>8930.395664</v>
      </c>
      <c r="F14" s="17">
        <v>41633.417588</v>
      </c>
      <c r="G14" s="17">
        <v>44348</v>
      </c>
      <c r="H14" s="30">
        <v>549367.55119</v>
      </c>
      <c r="I14" s="17"/>
      <c r="J14" s="17"/>
      <c r="K14" s="17"/>
      <c r="L14" s="17"/>
      <c r="M14" s="15"/>
      <c r="N14" s="15"/>
      <c r="O14" s="38"/>
      <c r="P14" s="38"/>
      <c r="Q14" s="38">
        <f>I14-M14</f>
        <v>0</v>
      </c>
      <c r="R14" s="38">
        <f aca="true" t="shared" si="0" ref="R14:R45">J14-N14</f>
        <v>0</v>
      </c>
    </row>
    <row r="15" spans="2:18" ht="12.75">
      <c r="B15" s="11"/>
      <c r="C15" s="27" t="s">
        <v>0</v>
      </c>
      <c r="D15" s="17">
        <v>6759.427189999999</v>
      </c>
      <c r="E15" s="17">
        <v>250.745238</v>
      </c>
      <c r="F15" s="17">
        <v>614.621335</v>
      </c>
      <c r="G15" s="17">
        <v>1893</v>
      </c>
      <c r="H15" s="30">
        <v>9517.793763</v>
      </c>
      <c r="I15" s="17"/>
      <c r="J15" s="17"/>
      <c r="K15" s="17"/>
      <c r="L15" s="17"/>
      <c r="M15" s="15"/>
      <c r="N15" s="15"/>
      <c r="O15" s="38"/>
      <c r="P15" s="38"/>
      <c r="Q15" s="38">
        <f aca="true" t="shared" si="1" ref="Q15:Q45">I15-M15</f>
        <v>0</v>
      </c>
      <c r="R15" s="38">
        <f t="shared" si="0"/>
        <v>0</v>
      </c>
    </row>
    <row r="16" spans="2:18" ht="12.75">
      <c r="B16" s="13"/>
      <c r="C16" s="12" t="s">
        <v>1</v>
      </c>
      <c r="D16" s="34">
        <v>1305.100816</v>
      </c>
      <c r="E16" s="39">
        <v>30.843612</v>
      </c>
      <c r="F16" s="39">
        <v>221.05932</v>
      </c>
      <c r="G16" s="55">
        <v>282</v>
      </c>
      <c r="H16" s="43">
        <v>1839.0037479999999</v>
      </c>
      <c r="I16" s="34"/>
      <c r="J16" s="50"/>
      <c r="K16" s="50"/>
      <c r="L16" s="17"/>
      <c r="M16" s="15"/>
      <c r="N16" s="15"/>
      <c r="O16" s="38"/>
      <c r="P16" s="38"/>
      <c r="Q16" s="38">
        <f t="shared" si="1"/>
        <v>0</v>
      </c>
      <c r="R16" s="38">
        <f t="shared" si="0"/>
        <v>0</v>
      </c>
    </row>
    <row r="17" spans="2:18" ht="12.75">
      <c r="B17" s="13"/>
      <c r="C17" s="12" t="s">
        <v>2</v>
      </c>
      <c r="D17" s="34">
        <v>5446.006831</v>
      </c>
      <c r="E17" s="39">
        <v>219.901626</v>
      </c>
      <c r="F17" s="39">
        <v>393.562015</v>
      </c>
      <c r="G17" s="55">
        <v>1611</v>
      </c>
      <c r="H17" s="43">
        <v>7670.470471999999</v>
      </c>
      <c r="I17" s="34"/>
      <c r="J17" s="50"/>
      <c r="K17" s="50"/>
      <c r="L17" s="17"/>
      <c r="M17" s="15"/>
      <c r="N17" s="15"/>
      <c r="O17" s="38"/>
      <c r="P17" s="38"/>
      <c r="Q17" s="38">
        <f t="shared" si="1"/>
        <v>0</v>
      </c>
      <c r="R17" s="38">
        <f t="shared" si="0"/>
        <v>0</v>
      </c>
    </row>
    <row r="18" spans="2:18" ht="12.75">
      <c r="B18" s="13"/>
      <c r="C18" s="12" t="s">
        <v>3</v>
      </c>
      <c r="D18" s="34">
        <v>8.319543</v>
      </c>
      <c r="E18" s="39">
        <v>0</v>
      </c>
      <c r="F18" s="39">
        <v>0</v>
      </c>
      <c r="G18" s="55">
        <v>0</v>
      </c>
      <c r="H18" s="43">
        <v>8.319543</v>
      </c>
      <c r="I18" s="34"/>
      <c r="J18" s="50"/>
      <c r="K18" s="50"/>
      <c r="L18" s="17"/>
      <c r="M18" s="15"/>
      <c r="N18" s="15"/>
      <c r="O18" s="38"/>
      <c r="P18" s="38"/>
      <c r="Q18" s="38">
        <f t="shared" si="1"/>
        <v>0</v>
      </c>
      <c r="R18" s="38">
        <f t="shared" si="0"/>
        <v>0</v>
      </c>
    </row>
    <row r="19" spans="2:18" ht="12.75">
      <c r="B19" s="11"/>
      <c r="C19" s="27" t="s">
        <v>6</v>
      </c>
      <c r="D19" s="47">
        <v>428407.932298</v>
      </c>
      <c r="E19" s="37">
        <v>8419</v>
      </c>
      <c r="F19" s="37">
        <v>36696.364521999996</v>
      </c>
      <c r="G19" s="37">
        <v>41352</v>
      </c>
      <c r="H19" s="30">
        <v>514875.93471700005</v>
      </c>
      <c r="I19" s="47"/>
      <c r="J19" s="47"/>
      <c r="K19" s="47"/>
      <c r="L19" s="17"/>
      <c r="M19" s="15"/>
      <c r="N19" s="15"/>
      <c r="O19" s="38"/>
      <c r="P19" s="38"/>
      <c r="Q19" s="38">
        <f t="shared" si="1"/>
        <v>0</v>
      </c>
      <c r="R19" s="38">
        <f t="shared" si="0"/>
        <v>0</v>
      </c>
    </row>
    <row r="20" spans="2:18" ht="12.75">
      <c r="B20" s="13"/>
      <c r="C20" s="12" t="s">
        <v>4</v>
      </c>
      <c r="D20" s="34">
        <v>427930.53025</v>
      </c>
      <c r="E20" s="39">
        <v>8061.200419</v>
      </c>
      <c r="F20" s="39">
        <v>36337.094171</v>
      </c>
      <c r="G20" s="55">
        <v>41256</v>
      </c>
      <c r="H20" s="43">
        <v>513584.82484</v>
      </c>
      <c r="I20" s="34"/>
      <c r="J20" s="50"/>
      <c r="K20" s="50"/>
      <c r="L20" s="17"/>
      <c r="M20" s="15"/>
      <c r="N20" s="15"/>
      <c r="O20" s="38"/>
      <c r="P20" s="38"/>
      <c r="Q20" s="38">
        <f t="shared" si="1"/>
        <v>0</v>
      </c>
      <c r="R20" s="38">
        <f t="shared" si="0"/>
        <v>0</v>
      </c>
    </row>
    <row r="21" spans="2:18" ht="12.75">
      <c r="B21" s="13"/>
      <c r="C21" s="12" t="s">
        <v>5</v>
      </c>
      <c r="D21" s="34">
        <v>477.402048</v>
      </c>
      <c r="E21" s="39">
        <v>358.437478</v>
      </c>
      <c r="F21" s="39">
        <v>359.270351</v>
      </c>
      <c r="G21" s="55">
        <v>96</v>
      </c>
      <c r="H21" s="43">
        <v>1291.1098769999999</v>
      </c>
      <c r="I21" s="34"/>
      <c r="J21" s="50"/>
      <c r="K21" s="50"/>
      <c r="L21" s="17"/>
      <c r="M21" s="15"/>
      <c r="N21" s="15"/>
      <c r="O21" s="38"/>
      <c r="P21" s="38"/>
      <c r="Q21" s="38">
        <f t="shared" si="1"/>
        <v>0</v>
      </c>
      <c r="R21" s="38">
        <f t="shared" si="0"/>
        <v>0</v>
      </c>
    </row>
    <row r="22" spans="2:18" ht="12.75">
      <c r="B22" s="11"/>
      <c r="C22" s="27" t="s">
        <v>7</v>
      </c>
      <c r="D22" s="47">
        <v>0</v>
      </c>
      <c r="E22" s="37">
        <v>0</v>
      </c>
      <c r="F22" s="37">
        <v>0</v>
      </c>
      <c r="G22" s="37">
        <v>0</v>
      </c>
      <c r="H22" s="30">
        <v>0</v>
      </c>
      <c r="I22" s="47"/>
      <c r="J22" s="51"/>
      <c r="K22" s="51"/>
      <c r="L22" s="17"/>
      <c r="M22" s="15"/>
      <c r="N22" s="15"/>
      <c r="O22" s="38"/>
      <c r="P22" s="38"/>
      <c r="Q22" s="38">
        <f t="shared" si="1"/>
        <v>0</v>
      </c>
      <c r="R22" s="38">
        <f t="shared" si="0"/>
        <v>0</v>
      </c>
    </row>
    <row r="23" spans="2:18" ht="12.75">
      <c r="B23" s="11"/>
      <c r="C23" s="27" t="s">
        <v>8</v>
      </c>
      <c r="D23" s="47">
        <v>19288.37845</v>
      </c>
      <c r="E23" s="37">
        <v>260.012529</v>
      </c>
      <c r="F23" s="37">
        <v>4322.431731</v>
      </c>
      <c r="G23" s="37">
        <v>1103</v>
      </c>
      <c r="H23" s="30">
        <v>24973.82271</v>
      </c>
      <c r="I23" s="47"/>
      <c r="J23" s="47"/>
      <c r="K23" s="47"/>
      <c r="L23" s="17"/>
      <c r="M23" s="15"/>
      <c r="N23" s="15"/>
      <c r="O23" s="38"/>
      <c r="P23" s="38"/>
      <c r="Q23" s="38">
        <f t="shared" si="1"/>
        <v>0</v>
      </c>
      <c r="R23" s="38">
        <f t="shared" si="0"/>
        <v>0</v>
      </c>
    </row>
    <row r="24" spans="2:18" ht="12.75">
      <c r="B24" s="13"/>
      <c r="C24" s="12" t="s">
        <v>9</v>
      </c>
      <c r="D24" s="34">
        <v>19282.267316</v>
      </c>
      <c r="E24" s="39">
        <v>220.060473</v>
      </c>
      <c r="F24" s="39">
        <v>4322.431731</v>
      </c>
      <c r="G24" s="55">
        <v>1103</v>
      </c>
      <c r="H24" s="43">
        <v>24927.759520000003</v>
      </c>
      <c r="I24" s="34"/>
      <c r="J24" s="50"/>
      <c r="K24" s="50"/>
      <c r="L24" s="17"/>
      <c r="M24" s="15"/>
      <c r="N24" s="15"/>
      <c r="O24" s="38"/>
      <c r="P24" s="38"/>
      <c r="Q24" s="38">
        <f t="shared" si="1"/>
        <v>0</v>
      </c>
      <c r="R24" s="38">
        <f t="shared" si="0"/>
        <v>0</v>
      </c>
    </row>
    <row r="25" spans="2:18" ht="12.75">
      <c r="B25" s="13"/>
      <c r="C25" s="12" t="s">
        <v>10</v>
      </c>
      <c r="D25" s="34">
        <v>6.111134</v>
      </c>
      <c r="E25" s="39">
        <v>39.952056</v>
      </c>
      <c r="F25" s="39">
        <v>0</v>
      </c>
      <c r="G25" s="55">
        <v>0</v>
      </c>
      <c r="H25" s="43">
        <v>46.06319</v>
      </c>
      <c r="I25" s="34"/>
      <c r="J25" s="50"/>
      <c r="K25" s="50"/>
      <c r="L25" s="17"/>
      <c r="M25" s="15"/>
      <c r="N25" s="15"/>
      <c r="O25" s="38"/>
      <c r="P25" s="38"/>
      <c r="Q25" s="38">
        <f t="shared" si="1"/>
        <v>0</v>
      </c>
      <c r="R25" s="38">
        <f t="shared" si="0"/>
        <v>0</v>
      </c>
    </row>
    <row r="26" spans="2:18" ht="12.75">
      <c r="B26" s="13"/>
      <c r="C26" s="12"/>
      <c r="D26" s="54"/>
      <c r="E26" s="36"/>
      <c r="F26" s="45"/>
      <c r="G26" s="45"/>
      <c r="H26" s="30"/>
      <c r="I26" s="46"/>
      <c r="J26" s="52"/>
      <c r="K26" s="53"/>
      <c r="L26" s="17"/>
      <c r="M26" s="15"/>
      <c r="N26" s="15"/>
      <c r="O26" s="38"/>
      <c r="P26" s="38"/>
      <c r="Q26" s="38">
        <f t="shared" si="1"/>
        <v>0</v>
      </c>
      <c r="R26" s="38">
        <f t="shared" si="0"/>
        <v>0</v>
      </c>
    </row>
    <row r="27" spans="2:18" ht="12.75">
      <c r="B27" s="11"/>
      <c r="C27" s="27" t="s">
        <v>23</v>
      </c>
      <c r="D27" s="47">
        <v>4288.517793</v>
      </c>
      <c r="E27" s="37">
        <v>278.059522</v>
      </c>
      <c r="F27" s="37">
        <v>2715.741094</v>
      </c>
      <c r="G27" s="37">
        <v>213</v>
      </c>
      <c r="H27" s="30">
        <v>7495.318409</v>
      </c>
      <c r="I27" s="47"/>
      <c r="J27" s="51"/>
      <c r="K27" s="51"/>
      <c r="L27" s="17"/>
      <c r="M27" s="15"/>
      <c r="N27" s="15"/>
      <c r="O27" s="38"/>
      <c r="P27" s="38"/>
      <c r="Q27" s="38">
        <f t="shared" si="1"/>
        <v>0</v>
      </c>
      <c r="R27" s="38">
        <f t="shared" si="0"/>
        <v>0</v>
      </c>
    </row>
    <row r="28" spans="2:18" ht="12.75">
      <c r="B28" s="11"/>
      <c r="C28" s="27" t="s">
        <v>24</v>
      </c>
      <c r="D28" s="47">
        <v>1672.10827</v>
      </c>
      <c r="E28" s="37">
        <v>674.552208</v>
      </c>
      <c r="F28" s="37">
        <v>3622.812121</v>
      </c>
      <c r="G28" s="37">
        <v>1371</v>
      </c>
      <c r="H28" s="30">
        <v>7340.472599</v>
      </c>
      <c r="I28" s="47"/>
      <c r="J28" s="51"/>
      <c r="K28" s="51"/>
      <c r="L28" s="17"/>
      <c r="M28" s="15"/>
      <c r="N28" s="15"/>
      <c r="O28" s="38"/>
      <c r="P28" s="38"/>
      <c r="Q28" s="38">
        <f t="shared" si="1"/>
        <v>0</v>
      </c>
      <c r="R28" s="38">
        <f t="shared" si="0"/>
        <v>0</v>
      </c>
    </row>
    <row r="29" spans="2:18" ht="12.75">
      <c r="B29" s="11"/>
      <c r="C29" s="27"/>
      <c r="D29" s="34"/>
      <c r="E29" s="37"/>
      <c r="F29" s="39"/>
      <c r="G29" s="39"/>
      <c r="H29" s="30"/>
      <c r="I29" s="34"/>
      <c r="J29" s="51"/>
      <c r="K29" s="50"/>
      <c r="L29" s="17"/>
      <c r="M29" s="15"/>
      <c r="N29" s="15"/>
      <c r="O29" s="38"/>
      <c r="P29" s="38"/>
      <c r="Q29" s="38">
        <f t="shared" si="1"/>
        <v>0</v>
      </c>
      <c r="R29" s="38">
        <f t="shared" si="0"/>
        <v>0</v>
      </c>
    </row>
    <row r="30" spans="2:18" ht="12.75">
      <c r="B30" s="11"/>
      <c r="C30" s="27" t="s">
        <v>30</v>
      </c>
      <c r="D30" s="47">
        <v>460416.364001</v>
      </c>
      <c r="E30" s="37">
        <v>9883.007393999998</v>
      </c>
      <c r="F30" s="37">
        <v>47971.970803</v>
      </c>
      <c r="G30" s="37">
        <v>45932</v>
      </c>
      <c r="H30" s="30">
        <v>564203.342198</v>
      </c>
      <c r="I30" s="47"/>
      <c r="J30" s="51"/>
      <c r="K30" s="51"/>
      <c r="L30" s="17"/>
      <c r="M30" s="15"/>
      <c r="N30" s="15"/>
      <c r="O30" s="38"/>
      <c r="P30" s="38"/>
      <c r="Q30" s="38">
        <f t="shared" si="1"/>
        <v>0</v>
      </c>
      <c r="R30" s="38">
        <f t="shared" si="0"/>
        <v>0</v>
      </c>
    </row>
    <row r="31" spans="2:18" ht="12.75">
      <c r="B31" s="13"/>
      <c r="C31" s="12"/>
      <c r="D31" s="34"/>
      <c r="E31" s="39"/>
      <c r="F31" s="39"/>
      <c r="G31" s="39"/>
      <c r="H31" s="30"/>
      <c r="I31" s="34"/>
      <c r="J31" s="50"/>
      <c r="K31" s="50"/>
      <c r="L31" s="17"/>
      <c r="M31" s="15"/>
      <c r="N31" s="15"/>
      <c r="O31" s="38"/>
      <c r="P31" s="38"/>
      <c r="Q31" s="38">
        <f t="shared" si="1"/>
        <v>0</v>
      </c>
      <c r="R31" s="38">
        <f t="shared" si="0"/>
        <v>0</v>
      </c>
    </row>
    <row r="32" spans="2:18" ht="12.75">
      <c r="B32" s="11" t="s">
        <v>29</v>
      </c>
      <c r="C32" s="27"/>
      <c r="D32" s="34"/>
      <c r="E32" s="39"/>
      <c r="F32" s="39">
        <v>0</v>
      </c>
      <c r="G32" s="39"/>
      <c r="H32" s="30"/>
      <c r="I32" s="34"/>
      <c r="J32" s="50"/>
      <c r="K32" s="50"/>
      <c r="L32" s="17"/>
      <c r="M32" s="15"/>
      <c r="N32" s="15"/>
      <c r="O32" s="38"/>
      <c r="P32" s="38"/>
      <c r="Q32" s="38">
        <f t="shared" si="1"/>
        <v>0</v>
      </c>
      <c r="R32" s="38">
        <f t="shared" si="0"/>
        <v>0</v>
      </c>
    </row>
    <row r="33" spans="2:18" ht="12.75">
      <c r="B33" s="13"/>
      <c r="C33" s="12"/>
      <c r="D33" s="34"/>
      <c r="E33" s="39"/>
      <c r="F33" s="39"/>
      <c r="G33" s="39"/>
      <c r="H33" s="30"/>
      <c r="I33" s="34"/>
      <c r="J33" s="50"/>
      <c r="K33" s="50"/>
      <c r="L33" s="17"/>
      <c r="M33" s="15"/>
      <c r="N33" s="15"/>
      <c r="O33" s="38"/>
      <c r="P33" s="38"/>
      <c r="Q33" s="38">
        <f t="shared" si="1"/>
        <v>0</v>
      </c>
      <c r="R33" s="38">
        <f t="shared" si="0"/>
        <v>0</v>
      </c>
    </row>
    <row r="34" spans="2:18" ht="12.75">
      <c r="B34" s="11"/>
      <c r="C34" s="27" t="s">
        <v>31</v>
      </c>
      <c r="D34" s="47">
        <v>291630.375297</v>
      </c>
      <c r="E34" s="37">
        <v>2500</v>
      </c>
      <c r="F34" s="37">
        <v>20714.083427999998</v>
      </c>
      <c r="G34" s="37">
        <v>34147</v>
      </c>
      <c r="H34" s="30">
        <v>348992.217562</v>
      </c>
      <c r="I34" s="47"/>
      <c r="J34" s="47"/>
      <c r="K34" s="47"/>
      <c r="L34" s="17"/>
      <c r="M34" s="15"/>
      <c r="N34" s="15"/>
      <c r="O34" s="38"/>
      <c r="P34" s="38"/>
      <c r="Q34" s="38">
        <f t="shared" si="1"/>
        <v>0</v>
      </c>
      <c r="R34" s="38">
        <f t="shared" si="0"/>
        <v>0</v>
      </c>
    </row>
    <row r="35" spans="2:18" ht="12.75">
      <c r="B35" s="13"/>
      <c r="C35" s="12" t="s">
        <v>11</v>
      </c>
      <c r="D35" s="34">
        <v>250126.767096</v>
      </c>
      <c r="E35" s="39">
        <v>2193.4</v>
      </c>
      <c r="F35" s="39">
        <v>17890.297484</v>
      </c>
      <c r="G35" s="39">
        <v>28192</v>
      </c>
      <c r="H35" s="43">
        <v>298402.46457999997</v>
      </c>
      <c r="I35" s="34"/>
      <c r="J35" s="50"/>
      <c r="K35" s="50"/>
      <c r="L35" s="17"/>
      <c r="M35" s="15"/>
      <c r="N35" s="15"/>
      <c r="O35" s="38"/>
      <c r="P35" s="38"/>
      <c r="Q35" s="38">
        <f t="shared" si="1"/>
        <v>0</v>
      </c>
      <c r="R35" s="38">
        <f t="shared" si="0"/>
        <v>0</v>
      </c>
    </row>
    <row r="36" spans="2:18" ht="12.75">
      <c r="B36" s="13"/>
      <c r="C36" s="12" t="s">
        <v>70</v>
      </c>
      <c r="D36" s="34">
        <v>41503.4</v>
      </c>
      <c r="E36" s="39">
        <v>307.228368</v>
      </c>
      <c r="F36" s="39">
        <v>2823.785944</v>
      </c>
      <c r="G36" s="39">
        <v>5955</v>
      </c>
      <c r="H36" s="43">
        <v>50589.414312</v>
      </c>
      <c r="I36" s="34"/>
      <c r="J36" s="50"/>
      <c r="K36" s="50"/>
      <c r="L36" s="17"/>
      <c r="M36" s="15"/>
      <c r="N36" s="15"/>
      <c r="O36" s="38"/>
      <c r="P36" s="38"/>
      <c r="Q36" s="38">
        <f t="shared" si="1"/>
        <v>0</v>
      </c>
      <c r="R36" s="38">
        <f t="shared" si="0"/>
        <v>0</v>
      </c>
    </row>
    <row r="37" spans="2:18" ht="12.75">
      <c r="B37" s="13"/>
      <c r="C37" s="12" t="s">
        <v>71</v>
      </c>
      <c r="D37" s="34">
        <v>0</v>
      </c>
      <c r="E37" s="39">
        <v>0</v>
      </c>
      <c r="F37" s="39">
        <v>0</v>
      </c>
      <c r="G37" s="39">
        <v>0</v>
      </c>
      <c r="H37" s="43">
        <v>0</v>
      </c>
      <c r="I37" s="34"/>
      <c r="J37" s="50"/>
      <c r="K37" s="50"/>
      <c r="L37" s="17"/>
      <c r="M37" s="15"/>
      <c r="N37" s="15"/>
      <c r="O37" s="38"/>
      <c r="P37" s="38"/>
      <c r="Q37" s="38">
        <f t="shared" si="1"/>
        <v>0</v>
      </c>
      <c r="R37" s="38">
        <f t="shared" si="0"/>
        <v>0</v>
      </c>
    </row>
    <row r="38" spans="2:18" ht="12.75">
      <c r="B38" s="13"/>
      <c r="C38" s="12" t="s">
        <v>32</v>
      </c>
      <c r="D38" s="34"/>
      <c r="E38" s="39"/>
      <c r="F38" s="39"/>
      <c r="G38" s="39"/>
      <c r="H38" s="30"/>
      <c r="I38" s="34"/>
      <c r="J38" s="50"/>
      <c r="K38" s="50"/>
      <c r="L38" s="17"/>
      <c r="M38" s="15"/>
      <c r="N38" s="15"/>
      <c r="O38" s="38"/>
      <c r="P38" s="38"/>
      <c r="Q38" s="38">
        <f t="shared" si="1"/>
        <v>0</v>
      </c>
      <c r="R38" s="38">
        <f t="shared" si="0"/>
        <v>0</v>
      </c>
    </row>
    <row r="39" spans="2:18" ht="12.75">
      <c r="B39" s="11"/>
      <c r="C39" s="27" t="s">
        <v>33</v>
      </c>
      <c r="D39" s="47">
        <v>1810.609408</v>
      </c>
      <c r="E39" s="37">
        <v>257.555331</v>
      </c>
      <c r="F39" s="37">
        <v>1568.440613</v>
      </c>
      <c r="G39" s="37">
        <v>206</v>
      </c>
      <c r="H39" s="30">
        <v>3842</v>
      </c>
      <c r="I39" s="47"/>
      <c r="J39" s="51"/>
      <c r="K39" s="51"/>
      <c r="L39" s="17"/>
      <c r="M39" s="15"/>
      <c r="N39" s="15"/>
      <c r="O39" s="38"/>
      <c r="P39" s="38"/>
      <c r="Q39" s="38">
        <f t="shared" si="1"/>
        <v>0</v>
      </c>
      <c r="R39" s="38">
        <f t="shared" si="0"/>
        <v>0</v>
      </c>
    </row>
    <row r="40" spans="2:18" ht="12.75">
      <c r="B40" s="11"/>
      <c r="C40" s="27" t="s">
        <v>34</v>
      </c>
      <c r="D40" s="47">
        <v>15908.824481</v>
      </c>
      <c r="E40" s="37">
        <v>588.905482</v>
      </c>
      <c r="F40" s="37">
        <v>1559.90889</v>
      </c>
      <c r="G40" s="37">
        <v>637</v>
      </c>
      <c r="H40" s="30">
        <v>18694.638852999997</v>
      </c>
      <c r="I40" s="47"/>
      <c r="J40" s="51"/>
      <c r="K40" s="51"/>
      <c r="L40" s="17"/>
      <c r="M40" s="15"/>
      <c r="N40" s="15"/>
      <c r="O40" s="38"/>
      <c r="P40" s="38"/>
      <c r="Q40" s="38">
        <f t="shared" si="1"/>
        <v>0</v>
      </c>
      <c r="R40" s="38">
        <f t="shared" si="0"/>
        <v>0</v>
      </c>
    </row>
    <row r="41" spans="2:18" ht="12.75">
      <c r="B41" s="13"/>
      <c r="C41" s="12"/>
      <c r="D41" s="34"/>
      <c r="E41" s="39"/>
      <c r="F41" s="37"/>
      <c r="G41" s="37"/>
      <c r="H41" s="30"/>
      <c r="I41" s="34"/>
      <c r="J41" s="50"/>
      <c r="K41" s="51"/>
      <c r="L41" s="17"/>
      <c r="M41" s="15"/>
      <c r="N41" s="15"/>
      <c r="O41" s="38"/>
      <c r="P41" s="38"/>
      <c r="Q41" s="38">
        <f t="shared" si="1"/>
        <v>0</v>
      </c>
      <c r="R41" s="38">
        <f t="shared" si="0"/>
        <v>0</v>
      </c>
    </row>
    <row r="42" spans="2:18" ht="12.75">
      <c r="B42" s="11"/>
      <c r="C42" s="27" t="s">
        <v>35</v>
      </c>
      <c r="D42" s="48">
        <v>128956.20046</v>
      </c>
      <c r="E42" s="37">
        <v>6356.27916</v>
      </c>
      <c r="F42" s="37">
        <v>24544.541556</v>
      </c>
      <c r="G42" s="37">
        <v>10775</v>
      </c>
      <c r="H42" s="30">
        <v>170632.021176</v>
      </c>
      <c r="I42" s="48"/>
      <c r="J42" s="51"/>
      <c r="K42" s="51"/>
      <c r="L42" s="17"/>
      <c r="M42" s="15"/>
      <c r="N42" s="15"/>
      <c r="O42" s="38"/>
      <c r="P42" s="38"/>
      <c r="Q42" s="38">
        <f t="shared" si="1"/>
        <v>0</v>
      </c>
      <c r="R42" s="38">
        <f t="shared" si="0"/>
        <v>0</v>
      </c>
    </row>
    <row r="43" spans="2:18" ht="12.75">
      <c r="B43" s="11"/>
      <c r="C43" s="27" t="s">
        <v>72</v>
      </c>
      <c r="D43" s="48">
        <v>22110.354355</v>
      </c>
      <c r="E43" s="37">
        <v>179.508584</v>
      </c>
      <c r="F43" s="37">
        <v>-415.003684</v>
      </c>
      <c r="G43" s="37">
        <v>167</v>
      </c>
      <c r="H43" s="30">
        <v>22041.859255</v>
      </c>
      <c r="I43" s="48"/>
      <c r="J43" s="51"/>
      <c r="K43" s="51"/>
      <c r="L43" s="17"/>
      <c r="M43" s="15"/>
      <c r="N43" s="15"/>
      <c r="O43" s="38"/>
      <c r="P43" s="38"/>
      <c r="Q43" s="38">
        <f t="shared" si="1"/>
        <v>0</v>
      </c>
      <c r="R43" s="38">
        <f t="shared" si="0"/>
        <v>0</v>
      </c>
    </row>
    <row r="44" spans="2:18" ht="12.75">
      <c r="B44" s="11"/>
      <c r="C44" s="27"/>
      <c r="D44" s="34"/>
      <c r="E44" s="39"/>
      <c r="F44" s="39"/>
      <c r="G44" s="39"/>
      <c r="H44" s="30"/>
      <c r="I44" s="34"/>
      <c r="J44" s="50"/>
      <c r="K44" s="50"/>
      <c r="L44" s="17"/>
      <c r="M44" s="15"/>
      <c r="N44" s="15"/>
      <c r="O44" s="38"/>
      <c r="P44" s="38"/>
      <c r="Q44" s="38">
        <f t="shared" si="1"/>
        <v>0</v>
      </c>
      <c r="R44" s="38">
        <f t="shared" si="0"/>
        <v>0</v>
      </c>
    </row>
    <row r="45" spans="2:18" ht="12.75">
      <c r="B45" s="16"/>
      <c r="C45" s="28" t="s">
        <v>19</v>
      </c>
      <c r="D45" s="49">
        <v>460416.364001</v>
      </c>
      <c r="E45" s="42">
        <v>9883.007394</v>
      </c>
      <c r="F45" s="42">
        <v>47971.970803</v>
      </c>
      <c r="G45" s="42">
        <v>45932</v>
      </c>
      <c r="H45" s="32">
        <v>564203.342198</v>
      </c>
      <c r="I45" s="47"/>
      <c r="J45" s="47"/>
      <c r="K45" s="47"/>
      <c r="L45" s="17"/>
      <c r="M45" s="15"/>
      <c r="N45" s="15"/>
      <c r="O45" s="38"/>
      <c r="P45" s="38"/>
      <c r="Q45" s="38">
        <f t="shared" si="1"/>
        <v>0</v>
      </c>
      <c r="R45" s="38">
        <f t="shared" si="0"/>
        <v>0</v>
      </c>
    </row>
    <row r="46" ht="12.75">
      <c r="H46" s="4"/>
    </row>
    <row r="47" spans="2:3" ht="12.75">
      <c r="B47" s="24" t="s">
        <v>75</v>
      </c>
      <c r="C47" s="24"/>
    </row>
    <row r="49" spans="2:8" ht="12.75">
      <c r="B49" s="3"/>
      <c r="C49" s="4"/>
      <c r="D49" s="4"/>
      <c r="E49" s="4"/>
      <c r="F49" s="4"/>
      <c r="G49" s="4"/>
      <c r="H49" s="5"/>
    </row>
    <row r="50" spans="2:8" ht="12.75">
      <c r="B50" s="13"/>
      <c r="C50" s="12"/>
      <c r="D50" s="6" t="s">
        <v>25</v>
      </c>
      <c r="E50" s="6" t="s">
        <v>26</v>
      </c>
      <c r="F50" s="6" t="s">
        <v>93</v>
      </c>
      <c r="G50" s="6" t="s">
        <v>95</v>
      </c>
      <c r="H50" s="33" t="s">
        <v>27</v>
      </c>
    </row>
    <row r="51" spans="2:8" ht="12.75">
      <c r="B51" s="8"/>
      <c r="C51" s="14"/>
      <c r="D51" s="14"/>
      <c r="E51" s="14"/>
      <c r="F51" s="14"/>
      <c r="G51" s="14"/>
      <c r="H51" s="10"/>
    </row>
    <row r="52" spans="2:16" ht="12.75">
      <c r="B52" s="25" t="s">
        <v>36</v>
      </c>
      <c r="C52" s="12"/>
      <c r="D52" s="37">
        <v>69423.21661</v>
      </c>
      <c r="E52" s="37">
        <v>1601</v>
      </c>
      <c r="F52" s="41">
        <v>6660.390633</v>
      </c>
      <c r="G52" s="41">
        <v>4040</v>
      </c>
      <c r="H52" s="30">
        <v>81724.607243</v>
      </c>
      <c r="I52" s="37"/>
      <c r="J52" s="37"/>
      <c r="K52" s="37"/>
      <c r="L52" s="15"/>
      <c r="M52" s="15"/>
      <c r="N52" s="15"/>
      <c r="O52" s="15"/>
      <c r="P52" s="15"/>
    </row>
    <row r="53" spans="2:16" ht="12.75">
      <c r="B53" s="13" t="s">
        <v>37</v>
      </c>
      <c r="C53" s="12"/>
      <c r="D53" s="39">
        <v>67014.061209</v>
      </c>
      <c r="E53" s="39">
        <v>1458</v>
      </c>
      <c r="F53" s="40">
        <v>6615.530629</v>
      </c>
      <c r="G53" s="40">
        <v>3980</v>
      </c>
      <c r="H53" s="43">
        <v>79067.59183800001</v>
      </c>
      <c r="I53" s="39"/>
      <c r="J53" s="44"/>
      <c r="K53" s="40"/>
      <c r="L53" s="15"/>
      <c r="M53" s="15"/>
      <c r="N53" s="15"/>
      <c r="O53" s="15"/>
      <c r="P53" s="15"/>
    </row>
    <row r="54" spans="2:16" ht="12.75">
      <c r="B54" s="13" t="s">
        <v>38</v>
      </c>
      <c r="C54" s="12"/>
      <c r="D54" s="39">
        <v>325.525609</v>
      </c>
      <c r="E54" s="39">
        <v>0</v>
      </c>
      <c r="F54" s="40">
        <v>25</v>
      </c>
      <c r="G54" s="40">
        <v>0</v>
      </c>
      <c r="H54" s="43">
        <v>351.348437</v>
      </c>
      <c r="I54" s="39"/>
      <c r="J54" s="44"/>
      <c r="K54" s="40"/>
      <c r="L54" s="15"/>
      <c r="M54" s="15"/>
      <c r="N54" s="15"/>
      <c r="O54" s="15"/>
      <c r="P54" s="15"/>
    </row>
    <row r="55" spans="2:16" ht="12.75">
      <c r="B55" s="13" t="s">
        <v>39</v>
      </c>
      <c r="C55" s="12"/>
      <c r="D55" s="39">
        <v>2083.629792</v>
      </c>
      <c r="E55" s="39">
        <v>0</v>
      </c>
      <c r="F55" s="40">
        <v>0</v>
      </c>
      <c r="G55" s="40">
        <v>0</v>
      </c>
      <c r="H55" s="43">
        <v>2083.629792</v>
      </c>
      <c r="I55" s="39"/>
      <c r="J55" s="44"/>
      <c r="K55" s="40"/>
      <c r="L55" s="15"/>
      <c r="M55" s="15"/>
      <c r="N55" s="15"/>
      <c r="O55" s="15"/>
      <c r="P55" s="15"/>
    </row>
    <row r="56" spans="2:16" ht="12.75">
      <c r="B56" s="13" t="s">
        <v>43</v>
      </c>
      <c r="C56" s="12"/>
      <c r="D56" s="39">
        <v>0</v>
      </c>
      <c r="E56" s="39">
        <v>143</v>
      </c>
      <c r="F56" s="40">
        <v>19.037176</v>
      </c>
      <c r="G56" s="40">
        <v>60</v>
      </c>
      <c r="H56" s="43">
        <v>222.037176</v>
      </c>
      <c r="I56" s="39"/>
      <c r="J56" s="44"/>
      <c r="K56" s="40"/>
      <c r="L56" s="15"/>
      <c r="M56" s="15"/>
      <c r="N56" s="15"/>
      <c r="O56" s="15"/>
      <c r="P56" s="15"/>
    </row>
    <row r="57" spans="2:16" ht="12.75">
      <c r="B57" s="13"/>
      <c r="C57" s="12"/>
      <c r="D57" s="39"/>
      <c r="E57" s="39"/>
      <c r="F57" s="40"/>
      <c r="G57" s="40"/>
      <c r="H57" s="43"/>
      <c r="I57" s="39"/>
      <c r="J57" s="44"/>
      <c r="K57" s="40"/>
      <c r="L57" s="15"/>
      <c r="M57" s="15"/>
      <c r="N57" s="15"/>
      <c r="O57" s="15"/>
      <c r="P57" s="15"/>
    </row>
    <row r="58" spans="2:16" ht="12.75">
      <c r="B58" s="11" t="s">
        <v>40</v>
      </c>
      <c r="C58" s="12"/>
      <c r="D58" s="37">
        <v>10631.982837</v>
      </c>
      <c r="E58" s="37">
        <v>66</v>
      </c>
      <c r="F58" s="41">
        <v>775.280057</v>
      </c>
      <c r="G58" s="41">
        <v>1332</v>
      </c>
      <c r="H58" s="30">
        <v>12805.262894</v>
      </c>
      <c r="I58" s="37"/>
      <c r="J58" s="37"/>
      <c r="K58" s="37"/>
      <c r="L58" s="15"/>
      <c r="M58" s="15"/>
      <c r="N58" s="15"/>
      <c r="O58" s="15"/>
      <c r="P58" s="15"/>
    </row>
    <row r="59" spans="2:16" ht="12.75">
      <c r="B59" s="13" t="s">
        <v>41</v>
      </c>
      <c r="C59" s="12"/>
      <c r="D59" s="39">
        <v>9855.938633</v>
      </c>
      <c r="E59" s="39">
        <v>42</v>
      </c>
      <c r="F59" s="40">
        <v>590.527238</v>
      </c>
      <c r="G59" s="40">
        <v>1174</v>
      </c>
      <c r="H59" s="30">
        <v>11662.465871</v>
      </c>
      <c r="I59" s="39"/>
      <c r="J59" s="44"/>
      <c r="K59" s="40"/>
      <c r="L59" s="15"/>
      <c r="M59" s="15"/>
      <c r="N59" s="15"/>
      <c r="O59" s="15"/>
      <c r="P59" s="15"/>
    </row>
    <row r="60" spans="2:16" ht="12.75">
      <c r="B60" s="13" t="s">
        <v>44</v>
      </c>
      <c r="C60" s="12"/>
      <c r="D60" s="39">
        <v>368.972114</v>
      </c>
      <c r="E60" s="39">
        <v>24</v>
      </c>
      <c r="F60" s="40">
        <v>175</v>
      </c>
      <c r="G60" s="40">
        <v>76</v>
      </c>
      <c r="H60" s="30">
        <v>644.614665</v>
      </c>
      <c r="I60" s="39"/>
      <c r="J60" s="44"/>
      <c r="K60" s="40"/>
      <c r="L60" s="15"/>
      <c r="M60" s="15"/>
      <c r="N60" s="15"/>
      <c r="O60" s="15"/>
      <c r="P60" s="15"/>
    </row>
    <row r="61" spans="2:16" ht="12.75">
      <c r="B61" s="13" t="s">
        <v>42</v>
      </c>
      <c r="C61" s="12"/>
      <c r="D61" s="39">
        <v>407.07209</v>
      </c>
      <c r="E61" s="39">
        <v>0</v>
      </c>
      <c r="F61" s="40">
        <v>9</v>
      </c>
      <c r="G61" s="40">
        <v>82</v>
      </c>
      <c r="H61" s="30">
        <v>498.182358</v>
      </c>
      <c r="I61" s="39"/>
      <c r="J61" s="44"/>
      <c r="K61" s="40"/>
      <c r="L61" s="15"/>
      <c r="M61" s="15"/>
      <c r="N61" s="15"/>
      <c r="O61" s="15"/>
      <c r="P61" s="15"/>
    </row>
    <row r="62" spans="2:16" ht="12.75">
      <c r="B62" s="13"/>
      <c r="C62" s="12"/>
      <c r="D62" s="39"/>
      <c r="E62" s="39"/>
      <c r="F62" s="40"/>
      <c r="G62" s="40"/>
      <c r="H62" s="30"/>
      <c r="I62" s="39"/>
      <c r="J62" s="44"/>
      <c r="K62" s="40"/>
      <c r="L62" s="15"/>
      <c r="M62" s="15"/>
      <c r="N62" s="15"/>
      <c r="O62" s="15"/>
      <c r="P62" s="15"/>
    </row>
    <row r="63" spans="2:16" ht="12.75">
      <c r="B63" s="11" t="s">
        <v>47</v>
      </c>
      <c r="C63" s="27"/>
      <c r="D63" s="37">
        <v>58791.233773</v>
      </c>
      <c r="E63" s="37">
        <v>1535</v>
      </c>
      <c r="F63" s="41">
        <v>5885.110576</v>
      </c>
      <c r="G63" s="41">
        <v>2708</v>
      </c>
      <c r="H63" s="30">
        <v>68919.344349</v>
      </c>
      <c r="I63" s="37"/>
      <c r="J63" s="37"/>
      <c r="K63" s="37"/>
      <c r="L63" s="15"/>
      <c r="M63" s="15"/>
      <c r="N63" s="15"/>
      <c r="O63" s="15"/>
      <c r="P63" s="15"/>
    </row>
    <row r="64" spans="2:16" ht="12.75">
      <c r="B64" s="13"/>
      <c r="C64" s="12"/>
      <c r="D64" s="39"/>
      <c r="E64" s="39"/>
      <c r="F64" s="40"/>
      <c r="G64" s="40"/>
      <c r="H64" s="30"/>
      <c r="I64" s="39"/>
      <c r="J64" s="44"/>
      <c r="K64" s="40"/>
      <c r="L64" s="15"/>
      <c r="M64" s="15"/>
      <c r="N64" s="15"/>
      <c r="O64" s="15"/>
      <c r="P64" s="15"/>
    </row>
    <row r="65" spans="2:16" ht="12.75">
      <c r="B65" s="13" t="s">
        <v>45</v>
      </c>
      <c r="C65" s="12"/>
      <c r="D65" s="39">
        <v>22697.728786</v>
      </c>
      <c r="E65" s="39">
        <v>1131</v>
      </c>
      <c r="F65" s="40">
        <v>3801.122572</v>
      </c>
      <c r="G65" s="40">
        <v>1949</v>
      </c>
      <c r="H65" s="30">
        <v>29578.851358</v>
      </c>
      <c r="I65" s="39"/>
      <c r="J65" s="44"/>
      <c r="K65" s="40"/>
      <c r="L65" s="15"/>
      <c r="M65" s="15"/>
      <c r="N65" s="15"/>
      <c r="O65" s="15"/>
      <c r="P65" s="15"/>
    </row>
    <row r="66" spans="2:16" ht="12.75">
      <c r="B66" s="13" t="s">
        <v>76</v>
      </c>
      <c r="C66" s="12"/>
      <c r="D66" s="39">
        <v>10687.265647</v>
      </c>
      <c r="E66" s="39">
        <v>124</v>
      </c>
      <c r="F66" s="40">
        <v>2598.535815</v>
      </c>
      <c r="G66" s="40">
        <v>388</v>
      </c>
      <c r="H66" s="30">
        <v>13797.801462</v>
      </c>
      <c r="I66" s="39"/>
      <c r="J66" s="44"/>
      <c r="K66" s="40"/>
      <c r="L66" s="15"/>
      <c r="M66" s="15"/>
      <c r="N66" s="15"/>
      <c r="O66" s="15"/>
      <c r="P66" s="15"/>
    </row>
    <row r="67" spans="2:16" ht="12.75">
      <c r="B67" s="13"/>
      <c r="C67" s="12"/>
      <c r="D67" s="39"/>
      <c r="E67" s="39"/>
      <c r="F67" s="40"/>
      <c r="G67" s="40"/>
      <c r="H67" s="30"/>
      <c r="I67" s="39"/>
      <c r="J67" s="44"/>
      <c r="K67" s="40"/>
      <c r="L67" s="15"/>
      <c r="M67" s="15"/>
      <c r="N67" s="15"/>
      <c r="O67" s="15"/>
      <c r="P67" s="15"/>
    </row>
    <row r="68" spans="2:16" ht="12.75">
      <c r="B68" s="11" t="s">
        <v>46</v>
      </c>
      <c r="C68" s="27"/>
      <c r="D68" s="37">
        <v>25406.23934</v>
      </c>
      <c r="E68" s="37">
        <v>280</v>
      </c>
      <c r="F68" s="41">
        <v>-514.547811</v>
      </c>
      <c r="G68" s="41">
        <v>371</v>
      </c>
      <c r="H68" s="30">
        <v>25542</v>
      </c>
      <c r="I68" s="37"/>
      <c r="J68" s="37"/>
      <c r="K68" s="37"/>
      <c r="L68" s="15"/>
      <c r="M68" s="15"/>
      <c r="N68" s="15"/>
      <c r="O68" s="15"/>
      <c r="P68" s="15"/>
    </row>
    <row r="69" spans="2:16" ht="12.75">
      <c r="B69" s="13"/>
      <c r="C69" s="12"/>
      <c r="D69" s="39"/>
      <c r="E69" s="39"/>
      <c r="F69" s="40"/>
      <c r="G69" s="40"/>
      <c r="H69" s="30"/>
      <c r="I69" s="39"/>
      <c r="J69" s="44"/>
      <c r="K69" s="40"/>
      <c r="L69" s="15"/>
      <c r="M69" s="15"/>
      <c r="N69" s="15"/>
      <c r="O69" s="15"/>
      <c r="P69" s="15"/>
    </row>
    <row r="70" spans="2:16" ht="12.75">
      <c r="B70" s="13" t="s">
        <v>84</v>
      </c>
      <c r="C70" s="12"/>
      <c r="D70" s="39">
        <v>0</v>
      </c>
      <c r="E70" s="39">
        <v>3</v>
      </c>
      <c r="F70" s="40">
        <v>0</v>
      </c>
      <c r="G70" s="40">
        <v>0</v>
      </c>
      <c r="H70" s="30">
        <v>3</v>
      </c>
      <c r="I70" s="39"/>
      <c r="J70" s="44"/>
      <c r="K70" s="40"/>
      <c r="L70" s="15"/>
      <c r="M70" s="15"/>
      <c r="N70" s="15"/>
      <c r="O70" s="15"/>
      <c r="P70" s="15"/>
    </row>
    <row r="71" spans="2:16" ht="12.75">
      <c r="B71" s="13" t="s">
        <v>48</v>
      </c>
      <c r="C71" s="12"/>
      <c r="D71" s="39">
        <v>165.901303</v>
      </c>
      <c r="E71" s="39">
        <v>63</v>
      </c>
      <c r="F71" s="40">
        <v>361.180364</v>
      </c>
      <c r="G71" s="40">
        <v>11</v>
      </c>
      <c r="H71" s="30">
        <v>601.081667</v>
      </c>
      <c r="I71" s="39"/>
      <c r="J71" s="44"/>
      <c r="K71" s="40"/>
      <c r="L71" s="15"/>
      <c r="M71" s="15"/>
      <c r="N71" s="15"/>
      <c r="O71" s="15"/>
      <c r="P71" s="15"/>
    </row>
    <row r="72" spans="2:16" ht="12.75">
      <c r="B72" s="13" t="s">
        <v>49</v>
      </c>
      <c r="C72" s="12"/>
      <c r="D72" s="39">
        <v>426.884917</v>
      </c>
      <c r="E72" s="39">
        <v>30</v>
      </c>
      <c r="F72" s="40">
        <v>81.389557</v>
      </c>
      <c r="G72" s="40">
        <v>3</v>
      </c>
      <c r="H72" s="30">
        <v>541.2744739999999</v>
      </c>
      <c r="I72" s="39"/>
      <c r="J72" s="44"/>
      <c r="K72" s="40"/>
      <c r="L72" s="15"/>
      <c r="M72" s="15"/>
      <c r="N72" s="15"/>
      <c r="O72" s="15"/>
      <c r="P72" s="15"/>
    </row>
    <row r="73" spans="1:16" ht="12.75">
      <c r="A73" s="12"/>
      <c r="B73" s="13" t="s">
        <v>94</v>
      </c>
      <c r="C73" s="12"/>
      <c r="D73" s="39">
        <v>0</v>
      </c>
      <c r="E73" s="39">
        <v>0</v>
      </c>
      <c r="F73" s="40">
        <v>392.312404</v>
      </c>
      <c r="G73" s="40">
        <v>0</v>
      </c>
      <c r="H73" s="30">
        <v>392.312404</v>
      </c>
      <c r="I73" s="39"/>
      <c r="J73" s="44"/>
      <c r="K73" s="40"/>
      <c r="L73" s="15"/>
      <c r="M73" s="15"/>
      <c r="N73" s="15"/>
      <c r="O73" s="15"/>
      <c r="P73" s="15"/>
    </row>
    <row r="74" spans="2:16" ht="12.75">
      <c r="B74" s="13" t="s">
        <v>12</v>
      </c>
      <c r="C74" s="12"/>
      <c r="D74" s="39">
        <v>3007.901371</v>
      </c>
      <c r="E74" s="39">
        <v>136</v>
      </c>
      <c r="F74" s="40">
        <v>572</v>
      </c>
      <c r="G74" s="40">
        <v>212</v>
      </c>
      <c r="H74" s="30">
        <v>3928.460455</v>
      </c>
      <c r="I74" s="39"/>
      <c r="J74" s="44"/>
      <c r="K74" s="40"/>
      <c r="L74" s="15"/>
      <c r="M74" s="15"/>
      <c r="N74" s="15"/>
      <c r="O74" s="15"/>
      <c r="P74" s="15"/>
    </row>
    <row r="75" spans="2:16" ht="12.75">
      <c r="B75" s="13"/>
      <c r="C75" s="12"/>
      <c r="D75" s="39"/>
      <c r="E75" s="39"/>
      <c r="F75" s="40"/>
      <c r="G75" s="40"/>
      <c r="H75" s="30"/>
      <c r="I75" s="39"/>
      <c r="J75" s="44"/>
      <c r="K75" s="40"/>
      <c r="L75" s="15"/>
      <c r="M75" s="15"/>
      <c r="N75" s="15"/>
      <c r="O75" s="15"/>
      <c r="P75" s="15"/>
    </row>
    <row r="76" spans="2:16" ht="12.75">
      <c r="B76" s="13" t="s">
        <v>50</v>
      </c>
      <c r="C76" s="12"/>
      <c r="D76" s="39">
        <v>22137.354355</v>
      </c>
      <c r="E76" s="39">
        <v>180</v>
      </c>
      <c r="F76" s="40">
        <v>-415.003684</v>
      </c>
      <c r="G76" s="40">
        <v>167</v>
      </c>
      <c r="H76" s="30">
        <v>22069.350671000004</v>
      </c>
      <c r="I76" s="39"/>
      <c r="J76" s="44"/>
      <c r="K76" s="40"/>
      <c r="L76" s="15"/>
      <c r="M76" s="15"/>
      <c r="N76" s="15"/>
      <c r="O76" s="15"/>
      <c r="P76" s="15"/>
    </row>
    <row r="77" spans="2:16" ht="12.75">
      <c r="B77" s="13" t="s">
        <v>51</v>
      </c>
      <c r="C77" s="12"/>
      <c r="D77" s="39">
        <v>27</v>
      </c>
      <c r="E77" s="39">
        <v>0</v>
      </c>
      <c r="F77" s="40">
        <v>1E-06</v>
      </c>
      <c r="G77" s="40">
        <v>0</v>
      </c>
      <c r="H77" s="30">
        <v>27.000001</v>
      </c>
      <c r="I77" s="39"/>
      <c r="J77" s="44"/>
      <c r="K77" s="40"/>
      <c r="L77" s="15"/>
      <c r="M77" s="15"/>
      <c r="N77" s="15"/>
      <c r="O77" s="15"/>
      <c r="P77" s="15"/>
    </row>
    <row r="78" spans="1:16" s="12" customFormat="1" ht="12.75">
      <c r="A78" s="2"/>
      <c r="B78" s="16" t="s">
        <v>17</v>
      </c>
      <c r="C78" s="28"/>
      <c r="D78" s="42">
        <v>22110.354355</v>
      </c>
      <c r="E78" s="42">
        <v>180</v>
      </c>
      <c r="F78" s="31">
        <v>-415.003685</v>
      </c>
      <c r="G78" s="31">
        <v>167</v>
      </c>
      <c r="H78" s="32">
        <v>22042.350670000003</v>
      </c>
      <c r="I78" s="51"/>
      <c r="J78" s="51"/>
      <c r="K78" s="51"/>
      <c r="L78" s="15"/>
      <c r="M78" s="15"/>
      <c r="N78" s="15"/>
      <c r="O78" s="15"/>
      <c r="P78" s="15"/>
    </row>
    <row r="79" spans="6:7" ht="12.75">
      <c r="F79"/>
      <c r="G79"/>
    </row>
  </sheetData>
  <mergeCells count="4">
    <mergeCell ref="B4:H4"/>
    <mergeCell ref="B5:H5"/>
    <mergeCell ref="B6:H6"/>
    <mergeCell ref="B7:H7"/>
  </mergeCells>
  <printOptions horizontalCentered="1" verticalCentered="1"/>
  <pageMargins left="0.7874015748031497" right="0.7874015748031497" top="0.35" bottom="0.36" header="0" footer="0"/>
  <pageSetup fitToHeight="1" fitToWidth="1" horizontalDpi="600" verticalDpi="6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28125" style="2" customWidth="1"/>
    <col min="2" max="2" width="54.7109375" style="2" customWidth="1"/>
    <col min="3" max="7" width="11.421875" style="2" customWidth="1"/>
    <col min="8" max="8" width="3.28125" style="2" customWidth="1"/>
    <col min="9" max="10" width="11.421875" style="2" customWidth="1"/>
    <col min="11" max="11" width="14.00390625" style="2" bestFit="1" customWidth="1"/>
    <col min="12" max="12" width="11.140625" style="2" customWidth="1"/>
    <col min="13" max="13" width="10.57421875" style="2" customWidth="1"/>
    <col min="14" max="14" width="12.140625" style="2" customWidth="1"/>
    <col min="15" max="16" width="11.421875" style="2" customWidth="1"/>
    <col min="17" max="17" width="12.421875" style="2" bestFit="1" customWidth="1"/>
    <col min="18" max="18" width="11.421875" style="2" customWidth="1"/>
    <col min="19" max="19" width="12.421875" style="2" bestFit="1" customWidth="1"/>
    <col min="20" max="16384" width="11.421875" style="2" customWidth="1"/>
  </cols>
  <sheetData>
    <row r="1" ht="12.75">
      <c r="A1" s="21" t="s">
        <v>77</v>
      </c>
    </row>
    <row r="2" ht="12.75">
      <c r="A2" s="21" t="s">
        <v>78</v>
      </c>
    </row>
    <row r="3" ht="12.75"/>
    <row r="4" spans="2:8" ht="12.75">
      <c r="B4" s="69" t="s">
        <v>83</v>
      </c>
      <c r="C4" s="69"/>
      <c r="D4" s="69"/>
      <c r="E4" s="69"/>
      <c r="F4" s="69"/>
      <c r="G4" s="69"/>
      <c r="H4" s="69"/>
    </row>
    <row r="5" spans="2:8" ht="12.75">
      <c r="B5" s="69" t="s">
        <v>88</v>
      </c>
      <c r="C5" s="69"/>
      <c r="D5" s="69"/>
      <c r="E5" s="69"/>
      <c r="F5" s="69"/>
      <c r="G5" s="69"/>
      <c r="H5" s="69"/>
    </row>
    <row r="6" spans="2:8" ht="12.75">
      <c r="B6" s="22"/>
      <c r="C6" s="22"/>
      <c r="D6" s="22"/>
      <c r="E6" s="22"/>
      <c r="F6" s="22"/>
      <c r="G6" s="22"/>
      <c r="H6" s="22"/>
    </row>
    <row r="7" spans="10:16" ht="12.75">
      <c r="J7" s="69"/>
      <c r="K7" s="69"/>
      <c r="L7" s="69"/>
      <c r="M7" s="69"/>
      <c r="N7" s="69"/>
      <c r="O7" s="69"/>
      <c r="P7" s="69"/>
    </row>
    <row r="8" spans="2:8" ht="12.75">
      <c r="B8" s="3"/>
      <c r="C8" s="4"/>
      <c r="D8" s="4"/>
      <c r="E8" s="4"/>
      <c r="F8" s="4"/>
      <c r="G8" s="4"/>
      <c r="H8" s="5"/>
    </row>
    <row r="9" spans="2:8" ht="12.75">
      <c r="B9" s="13"/>
      <c r="C9" s="6" t="s">
        <v>25</v>
      </c>
      <c r="D9" s="6" t="s">
        <v>26</v>
      </c>
      <c r="E9" s="6" t="s">
        <v>93</v>
      </c>
      <c r="F9" s="6" t="s">
        <v>95</v>
      </c>
      <c r="G9" s="6" t="s">
        <v>27</v>
      </c>
      <c r="H9" s="7"/>
    </row>
    <row r="10" spans="2:8" ht="12.75">
      <c r="B10" s="8"/>
      <c r="C10" s="9"/>
      <c r="D10" s="9"/>
      <c r="E10" s="9"/>
      <c r="F10" s="9"/>
      <c r="G10" s="9"/>
      <c r="H10" s="10"/>
    </row>
    <row r="11" spans="2:25" ht="12.75">
      <c r="B11" s="3"/>
      <c r="C11" s="18"/>
      <c r="D11" s="18"/>
      <c r="E11" s="18"/>
      <c r="F11" s="18"/>
      <c r="G11" s="18"/>
      <c r="H11" s="5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2:25" ht="12.75">
      <c r="B12" s="11" t="s">
        <v>15</v>
      </c>
      <c r="C12" s="12"/>
      <c r="D12" s="12"/>
      <c r="E12" s="12"/>
      <c r="F12" s="12"/>
      <c r="G12" s="12"/>
      <c r="H12" s="7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2:25" ht="12.75">
      <c r="B13" s="13" t="s">
        <v>68</v>
      </c>
      <c r="C13" s="35">
        <v>0.29805462310043856</v>
      </c>
      <c r="D13" s="35">
        <v>0.7028672415713236</v>
      </c>
      <c r="E13" s="35">
        <v>0.5743</v>
      </c>
      <c r="F13" s="35">
        <v>0.2447</v>
      </c>
      <c r="G13" s="35">
        <v>0.3229</v>
      </c>
      <c r="H13" s="7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2:25" ht="12.75">
      <c r="B14" s="13" t="s">
        <v>69</v>
      </c>
      <c r="C14" s="35">
        <v>0.2901102658444285</v>
      </c>
      <c r="D14" s="35">
        <v>0.6839046117832154</v>
      </c>
      <c r="E14" s="35">
        <v>0.5295</v>
      </c>
      <c r="F14" s="35">
        <v>0.2346</v>
      </c>
      <c r="G14" s="35">
        <v>0.3125</v>
      </c>
      <c r="H14" s="7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2:25" ht="12.75">
      <c r="B15" s="13" t="s">
        <v>13</v>
      </c>
      <c r="C15" s="35">
        <v>0.03713475704257932</v>
      </c>
      <c r="D15" s="35">
        <v>0.06994957619669795</v>
      </c>
      <c r="E15" s="35">
        <v>0.04250854029599614</v>
      </c>
      <c r="F15" s="35">
        <v>0.01540433352679435</v>
      </c>
      <c r="G15" s="35">
        <v>0.03630901658527786</v>
      </c>
      <c r="H15" s="7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2:25" ht="12.75">
      <c r="B16" s="13" t="s">
        <v>14</v>
      </c>
      <c r="C16" s="35">
        <v>0.0011143632318832036</v>
      </c>
      <c r="D16" s="35">
        <v>0.04257160253028397</v>
      </c>
      <c r="E16" s="35">
        <v>0.009790352686970184</v>
      </c>
      <c r="F16" s="35">
        <v>0.0023215322112594312</v>
      </c>
      <c r="G16" s="35">
        <v>0.0025076135626918637</v>
      </c>
      <c r="H16" s="7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2:25" ht="12.75">
      <c r="B17" s="13"/>
      <c r="C17" s="35"/>
      <c r="D17" s="35"/>
      <c r="E17" s="35"/>
      <c r="F17" s="35"/>
      <c r="G17" s="35"/>
      <c r="H17" s="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2:25" ht="12.75">
      <c r="B18" s="11" t="s">
        <v>16</v>
      </c>
      <c r="C18" s="35"/>
      <c r="D18" s="35"/>
      <c r="E18" s="35"/>
      <c r="F18" s="35"/>
      <c r="G18" s="35"/>
      <c r="H18" s="7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2:25" ht="12.75">
      <c r="B19" s="13" t="s">
        <v>53</v>
      </c>
      <c r="C19" s="35">
        <v>0.22860841408302557</v>
      </c>
      <c r="D19" s="35">
        <v>0.03775793887567393</v>
      </c>
      <c r="E19" s="35">
        <v>-0.022544248602247827</v>
      </c>
      <c r="F19" s="35">
        <v>0.020665119876256768</v>
      </c>
      <c r="G19" s="35">
        <v>0.1722408296565798</v>
      </c>
      <c r="H19" s="23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2:25" ht="12.75">
      <c r="B20" s="13" t="s">
        <v>54</v>
      </c>
      <c r="C20" s="35">
        <v>0.06403002755407994</v>
      </c>
      <c r="D20" s="35">
        <v>0.024284106085532695</v>
      </c>
      <c r="E20" s="35">
        <v>-0.011534615680873024</v>
      </c>
      <c r="F20" s="35">
        <v>0.00484774594327847</v>
      </c>
      <c r="G20" s="35">
        <v>0.05209079545476949</v>
      </c>
      <c r="H20" s="23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2:25" ht="12.75">
      <c r="B21" s="13" t="s">
        <v>55</v>
      </c>
      <c r="C21" s="35">
        <v>0.06573102249959908</v>
      </c>
      <c r="D21" s="35">
        <v>0.15258513323743045</v>
      </c>
      <c r="E21" s="35">
        <v>0.10564843062516807</v>
      </c>
      <c r="F21" s="35">
        <v>0.05657638828413016</v>
      </c>
      <c r="G21" s="35">
        <v>0.06990116067673506</v>
      </c>
      <c r="H21" s="7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2:25" ht="12.75">
      <c r="B22" s="13" t="s">
        <v>56</v>
      </c>
      <c r="C22" s="35">
        <v>0.3860733536166064</v>
      </c>
      <c r="D22" s="35">
        <v>0.7368078175895766</v>
      </c>
      <c r="E22" s="35">
        <v>0.6458880462673571</v>
      </c>
      <c r="F22" s="35">
        <v>0.7197193500738552</v>
      </c>
      <c r="G22" s="35">
        <v>0.42918068413732924</v>
      </c>
      <c r="H22" s="7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2:25" ht="12.75">
      <c r="B23" s="13" t="s">
        <v>18</v>
      </c>
      <c r="C23" s="35">
        <v>0.18178331974227338</v>
      </c>
      <c r="D23" s="35">
        <v>0.08078175895765473</v>
      </c>
      <c r="E23" s="35">
        <v>0.4415440935973333</v>
      </c>
      <c r="F23" s="35">
        <v>0.1432791728212703</v>
      </c>
      <c r="G23" s="35">
        <v>0.20020215793303903</v>
      </c>
      <c r="H23" s="7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2:25" ht="12.75">
      <c r="B24" s="8"/>
      <c r="C24" s="14"/>
      <c r="D24" s="14"/>
      <c r="E24" s="14"/>
      <c r="F24" s="14"/>
      <c r="G24" s="14"/>
      <c r="H24" s="10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2:25" ht="12.75">
      <c r="B25" s="19" t="s">
        <v>66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2:25" ht="12.75">
      <c r="B26" s="19" t="s">
        <v>65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2:25" ht="12.75">
      <c r="B27" s="20" t="s">
        <v>67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2:25" ht="12.75">
      <c r="B28" s="20" t="s">
        <v>57</v>
      </c>
      <c r="G28" s="29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9:25" ht="12" customHeight="1"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9:25" ht="12.75"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9:25" ht="12.75"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9:25" ht="12.75"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9:25" ht="12.75"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9:25" ht="12.75"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9:25" ht="12.75"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9:25" ht="12.75"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9:25" ht="12.75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9:25" ht="12.75"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9:25" ht="12.75"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9:25" ht="12.75"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9:25" ht="12.75"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9:25" ht="12.75"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</sheetData>
  <mergeCells count="3">
    <mergeCell ref="B4:H4"/>
    <mergeCell ref="B5:H5"/>
    <mergeCell ref="J7:P7"/>
  </mergeCells>
  <printOptions horizontalCentered="1"/>
  <pageMargins left="0.2362204724409449" right="0.3937007874015748" top="0.5905511811023623" bottom="0.984251968503937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Cooperativas de Ahorro y Crédito - Septiembre 2006</dc:title>
  <dc:subject/>
  <dc:creator>Superintendencia de Bancos e Instituciones Financieras - SBIF</dc:creator>
  <cp:keywords/>
  <dc:description/>
  <cp:lastModifiedBy>Juan C. Camus</cp:lastModifiedBy>
  <cp:lastPrinted>2006-11-08T21:05:36Z</cp:lastPrinted>
  <dcterms:created xsi:type="dcterms:W3CDTF">2003-10-14T20:00:39Z</dcterms:created>
  <dcterms:modified xsi:type="dcterms:W3CDTF">2006-11-10T13:40:21Z</dcterms:modified>
  <cp:category/>
  <cp:version/>
  <cp:contentType/>
  <cp:contentStatus/>
</cp:coreProperties>
</file>