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2003" sheetId="1" r:id="rId1"/>
    <sheet name="2002" sheetId="2" r:id="rId2"/>
    <sheet name="2001" sheetId="3" r:id="rId3"/>
    <sheet name="2000" sheetId="4" r:id="rId4"/>
  </sheets>
  <definedNames/>
  <calcPr fullCalcOnLoad="1"/>
</workbook>
</file>

<file path=xl/sharedStrings.xml><?xml version="1.0" encoding="utf-8"?>
<sst xmlns="http://schemas.openxmlformats.org/spreadsheetml/2006/main" count="141" uniqueCount="43">
  <si>
    <t>Mutuos Hipotecarios Administrados (Propios y de Terceros)</t>
  </si>
  <si>
    <t>Agente Administrador</t>
  </si>
  <si>
    <t>Total</t>
  </si>
  <si>
    <t>N° mutuos</t>
  </si>
  <si>
    <t>ING</t>
  </si>
  <si>
    <t xml:space="preserve">  ( 3 )</t>
  </si>
  <si>
    <t>(2): Corresponde al total de mutuos de la cartera de administración del agente a la fecha indicada, cuyo acreedor no corresponde al agente</t>
  </si>
  <si>
    <t>(1): Corresponde al total de mutuos de la cartera de administración del agente a la fecha indicada, cuyo acreedor es el mismo agente.</t>
  </si>
  <si>
    <t>Bice Mutuos</t>
  </si>
  <si>
    <t>Cimenta</t>
  </si>
  <si>
    <t>Concreces</t>
  </si>
  <si>
    <t>Consorcio</t>
  </si>
  <si>
    <t>Contémpora</t>
  </si>
  <si>
    <t>Credycasa</t>
  </si>
  <si>
    <t>Cruz del Sur</t>
  </si>
  <si>
    <t>Hogar y Mutuo</t>
  </si>
  <si>
    <t>Inverlink</t>
  </si>
  <si>
    <t>La Construcción</t>
  </si>
  <si>
    <t>Metlife</t>
  </si>
  <si>
    <t>Mi Casa</t>
  </si>
  <si>
    <t>Mutuocentro</t>
  </si>
  <si>
    <t>Penta</t>
  </si>
  <si>
    <t>Principal</t>
  </si>
  <si>
    <t>Valoriza</t>
  </si>
  <si>
    <t>Mutuos propios en administración (1)</t>
  </si>
  <si>
    <t>Mutuos de terceros en administración (2)</t>
  </si>
  <si>
    <t>A diciembre de 2003</t>
  </si>
  <si>
    <t>Valor par (UF)</t>
  </si>
  <si>
    <t>A diciembre de 2002</t>
  </si>
  <si>
    <t>Andueza &amp; Principal</t>
  </si>
  <si>
    <t>Las Américas</t>
  </si>
  <si>
    <t>(3): Se entiende por valor par, al valor del capital no amortizado, incluidos los intereses devengados pendientes de cobro.</t>
  </si>
  <si>
    <t>A diciembre de 2001</t>
  </si>
  <si>
    <t>A diciembre de 2000</t>
  </si>
  <si>
    <t>Aetna</t>
  </si>
  <si>
    <t>Concasa</t>
  </si>
  <si>
    <t>Hepner y Muñoz</t>
  </si>
  <si>
    <t>Mutuoban</t>
  </si>
  <si>
    <t>Procrédito</t>
  </si>
  <si>
    <t>Proyecta</t>
  </si>
  <si>
    <t>Suiza</t>
  </si>
  <si>
    <t>(4): A partir de Enero 29 de 2002, se registró la absorción de ADMINISTRADORA DE MUTUOS HIPOTECARIOS CONCASA S.A. por HIPOTECARIA LA CONSTRUCCIÓN S.A..</t>
  </si>
  <si>
    <t>La Construcción (4)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</si>
</sst>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d&quot; de &quot;mmmm&quot; de &quot;yyyy"/>
    <numFmt numFmtId="169" formatCode="#,##0.0"/>
  </numFmts>
  <fonts count="7">
    <font>
      <sz val="10"/>
      <name val="Arial"/>
      <family val="0"/>
    </font>
    <font>
      <b/>
      <sz val="8"/>
      <color indexed="56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0" fontId="1" fillId="3" borderId="0" xfId="0" applyFont="1" applyFill="1" applyAlignment="1">
      <alignment vertical="top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/>
    </xf>
    <xf numFmtId="49" fontId="3" fillId="3" borderId="0" xfId="0" applyNumberFormat="1" applyFont="1" applyFill="1" applyAlignment="1">
      <alignment/>
    </xf>
    <xf numFmtId="3" fontId="2" fillId="3" borderId="10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12.57421875" style="6" customWidth="1"/>
    <col min="2" max="2" width="11.421875" style="6" customWidth="1"/>
    <col min="3" max="3" width="12.8515625" style="6" customWidth="1"/>
    <col min="4" max="4" width="11.421875" style="6" customWidth="1"/>
    <col min="5" max="5" width="12.421875" style="6" customWidth="1"/>
    <col min="6" max="16384" width="11.421875" style="6" customWidth="1"/>
  </cols>
  <sheetData>
    <row r="3" spans="1:10" s="5" customFormat="1" ht="11.2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1.25">
      <c r="A4" s="8" t="s">
        <v>26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s="5" customFormat="1" ht="11.25">
      <c r="A6" s="27" t="s">
        <v>1</v>
      </c>
      <c r="B6" s="30" t="s">
        <v>24</v>
      </c>
      <c r="C6" s="31"/>
      <c r="D6" s="30" t="s">
        <v>25</v>
      </c>
      <c r="E6" s="31"/>
      <c r="F6" s="30" t="s">
        <v>2</v>
      </c>
      <c r="G6" s="31"/>
      <c r="H6" s="20"/>
      <c r="I6" s="20"/>
    </row>
    <row r="7" spans="1:9" s="5" customFormat="1" ht="11.25">
      <c r="A7" s="28"/>
      <c r="B7" s="32"/>
      <c r="C7" s="33"/>
      <c r="D7" s="32"/>
      <c r="E7" s="33"/>
      <c r="F7" s="32"/>
      <c r="G7" s="33"/>
      <c r="H7" s="20"/>
      <c r="I7" s="20"/>
    </row>
    <row r="8" spans="1:9" s="5" customFormat="1" ht="22.5">
      <c r="A8" s="28"/>
      <c r="B8" s="34" t="s">
        <v>3</v>
      </c>
      <c r="C8" s="1" t="s">
        <v>27</v>
      </c>
      <c r="D8" s="34" t="s">
        <v>3</v>
      </c>
      <c r="E8" s="1" t="s">
        <v>27</v>
      </c>
      <c r="F8" s="34" t="s">
        <v>3</v>
      </c>
      <c r="G8" s="1" t="s">
        <v>27</v>
      </c>
      <c r="H8" s="20"/>
      <c r="I8" s="20"/>
    </row>
    <row r="9" spans="1:9" s="5" customFormat="1" ht="11.25">
      <c r="A9" s="29"/>
      <c r="B9" s="35"/>
      <c r="C9" s="2" t="s">
        <v>5</v>
      </c>
      <c r="D9" s="35"/>
      <c r="E9" s="2" t="s">
        <v>5</v>
      </c>
      <c r="F9" s="35"/>
      <c r="G9" s="2" t="s">
        <v>5</v>
      </c>
      <c r="H9" s="20"/>
      <c r="I9" s="20"/>
    </row>
    <row r="10" spans="1:7" ht="11.25">
      <c r="A10" s="9"/>
      <c r="B10" s="10"/>
      <c r="C10" s="10"/>
      <c r="D10" s="10"/>
      <c r="E10" s="10"/>
      <c r="F10" s="10"/>
      <c r="G10" s="11"/>
    </row>
    <row r="11" spans="1:9" ht="11.25">
      <c r="A11" s="12" t="s">
        <v>8</v>
      </c>
      <c r="B11" s="13">
        <v>0</v>
      </c>
      <c r="C11" s="13">
        <v>0</v>
      </c>
      <c r="D11" s="13">
        <v>3760</v>
      </c>
      <c r="E11" s="13">
        <v>3850450.046000003</v>
      </c>
      <c r="F11" s="13">
        <f>B11+D11</f>
        <v>3760</v>
      </c>
      <c r="G11" s="24">
        <f>C11+E11</f>
        <v>3850450.046000003</v>
      </c>
      <c r="H11" s="7"/>
      <c r="I11" s="7"/>
    </row>
    <row r="12" spans="1:9" ht="11.25">
      <c r="A12" s="12" t="s">
        <v>9</v>
      </c>
      <c r="B12" s="13">
        <v>108</v>
      </c>
      <c r="C12" s="13">
        <v>273657.96456999995</v>
      </c>
      <c r="D12" s="13">
        <v>1992</v>
      </c>
      <c r="E12" s="13">
        <v>5264841.808154112</v>
      </c>
      <c r="F12" s="13">
        <f aca="true" t="shared" si="0" ref="F12:F25">B12+D12</f>
        <v>2100</v>
      </c>
      <c r="G12" s="24">
        <f aca="true" t="shared" si="1" ref="G12:G25">C12+E12</f>
        <v>5538499.772724112</v>
      </c>
      <c r="H12" s="7"/>
      <c r="I12" s="7"/>
    </row>
    <row r="13" spans="1:9" ht="11.25">
      <c r="A13" s="12" t="s">
        <v>10</v>
      </c>
      <c r="B13" s="13">
        <v>1054</v>
      </c>
      <c r="C13" s="13">
        <v>531686.9005</v>
      </c>
      <c r="D13" s="13">
        <v>0</v>
      </c>
      <c r="E13" s="13">
        <v>0</v>
      </c>
      <c r="F13" s="13">
        <f t="shared" si="0"/>
        <v>1054</v>
      </c>
      <c r="G13" s="24">
        <f t="shared" si="1"/>
        <v>531686.9005</v>
      </c>
      <c r="H13" s="7"/>
      <c r="I13" s="7"/>
    </row>
    <row r="14" spans="1:9" ht="11.25">
      <c r="A14" s="12" t="s">
        <v>11</v>
      </c>
      <c r="B14" s="13">
        <v>0</v>
      </c>
      <c r="C14" s="13">
        <v>0</v>
      </c>
      <c r="D14" s="13">
        <v>1491</v>
      </c>
      <c r="E14" s="13">
        <v>4010461.189999995</v>
      </c>
      <c r="F14" s="13">
        <f t="shared" si="0"/>
        <v>1491</v>
      </c>
      <c r="G14" s="24">
        <f t="shared" si="1"/>
        <v>4010461.189999995</v>
      </c>
      <c r="H14" s="7"/>
      <c r="I14" s="7"/>
    </row>
    <row r="15" spans="1:9" ht="11.25">
      <c r="A15" s="12" t="s">
        <v>12</v>
      </c>
      <c r="B15" s="13">
        <v>2</v>
      </c>
      <c r="C15" s="13">
        <v>2372.03</v>
      </c>
      <c r="D15" s="13">
        <v>575</v>
      </c>
      <c r="E15" s="13">
        <v>748888.58</v>
      </c>
      <c r="F15" s="13">
        <f t="shared" si="0"/>
        <v>577</v>
      </c>
      <c r="G15" s="24">
        <f t="shared" si="1"/>
        <v>751260.61</v>
      </c>
      <c r="H15" s="7"/>
      <c r="I15" s="7"/>
    </row>
    <row r="16" spans="1:9" ht="11.25">
      <c r="A16" s="12" t="s">
        <v>13</v>
      </c>
      <c r="B16" s="13">
        <v>0</v>
      </c>
      <c r="C16" s="13">
        <v>0</v>
      </c>
      <c r="D16" s="13">
        <v>40</v>
      </c>
      <c r="E16" s="13">
        <v>59559.77099999999</v>
      </c>
      <c r="F16" s="13">
        <f t="shared" si="0"/>
        <v>40</v>
      </c>
      <c r="G16" s="24">
        <f t="shared" si="1"/>
        <v>59559.77099999999</v>
      </c>
      <c r="H16" s="7"/>
      <c r="I16" s="7"/>
    </row>
    <row r="17" spans="1:9" ht="11.25">
      <c r="A17" s="12" t="s">
        <v>14</v>
      </c>
      <c r="B17" s="13">
        <v>65</v>
      </c>
      <c r="C17" s="13">
        <v>117131.1706</v>
      </c>
      <c r="D17" s="13">
        <v>1300</v>
      </c>
      <c r="E17" s="13">
        <v>1957942.7859</v>
      </c>
      <c r="F17" s="13">
        <f t="shared" si="0"/>
        <v>1365</v>
      </c>
      <c r="G17" s="24">
        <f t="shared" si="1"/>
        <v>2075073.9565</v>
      </c>
      <c r="H17" s="7"/>
      <c r="I17" s="7"/>
    </row>
    <row r="18" spans="1:9" ht="11.25">
      <c r="A18" s="12" t="s">
        <v>15</v>
      </c>
      <c r="B18" s="13">
        <v>160</v>
      </c>
      <c r="C18" s="13">
        <v>79277.73819999999</v>
      </c>
      <c r="D18" s="13">
        <v>1449</v>
      </c>
      <c r="E18" s="13">
        <v>732826.1810000028</v>
      </c>
      <c r="F18" s="13">
        <f t="shared" si="0"/>
        <v>1609</v>
      </c>
      <c r="G18" s="24">
        <f t="shared" si="1"/>
        <v>812103.9192000028</v>
      </c>
      <c r="H18" s="7"/>
      <c r="I18" s="7"/>
    </row>
    <row r="19" spans="1:9" ht="11.25">
      <c r="A19" s="12" t="s">
        <v>4</v>
      </c>
      <c r="B19" s="13">
        <v>338</v>
      </c>
      <c r="C19" s="13">
        <v>675355.22</v>
      </c>
      <c r="D19" s="13">
        <v>6330</v>
      </c>
      <c r="E19" s="13">
        <v>9484073.750000011</v>
      </c>
      <c r="F19" s="13">
        <f t="shared" si="0"/>
        <v>6668</v>
      </c>
      <c r="G19" s="24">
        <f t="shared" si="1"/>
        <v>10159428.970000012</v>
      </c>
      <c r="H19" s="7"/>
      <c r="I19" s="7"/>
    </row>
    <row r="20" spans="1:9" ht="11.25">
      <c r="A20" s="12" t="s">
        <v>17</v>
      </c>
      <c r="B20" s="13">
        <v>1288</v>
      </c>
      <c r="C20" s="13">
        <v>986812.35</v>
      </c>
      <c r="D20" s="13">
        <v>9917</v>
      </c>
      <c r="E20" s="13">
        <v>10807914.309999991</v>
      </c>
      <c r="F20" s="13">
        <f t="shared" si="0"/>
        <v>11205</v>
      </c>
      <c r="G20" s="24">
        <f t="shared" si="1"/>
        <v>11794726.65999999</v>
      </c>
      <c r="H20" s="7"/>
      <c r="I20" s="7"/>
    </row>
    <row r="21" spans="1:9" ht="11.25">
      <c r="A21" s="12" t="s">
        <v>18</v>
      </c>
      <c r="B21" s="13">
        <v>9</v>
      </c>
      <c r="C21" s="13">
        <v>56233.0354</v>
      </c>
      <c r="D21" s="13">
        <v>270</v>
      </c>
      <c r="E21" s="13">
        <v>305569.1679000001</v>
      </c>
      <c r="F21" s="13">
        <f t="shared" si="0"/>
        <v>279</v>
      </c>
      <c r="G21" s="24">
        <f t="shared" si="1"/>
        <v>361802.2033000001</v>
      </c>
      <c r="H21" s="7"/>
      <c r="I21" s="7"/>
    </row>
    <row r="22" spans="1:9" ht="11.25">
      <c r="A22" s="12" t="s">
        <v>19</v>
      </c>
      <c r="B22" s="13">
        <v>25</v>
      </c>
      <c r="C22" s="13">
        <v>35887.56</v>
      </c>
      <c r="D22" s="13">
        <v>771</v>
      </c>
      <c r="E22" s="13">
        <v>2099757.2199</v>
      </c>
      <c r="F22" s="13">
        <f t="shared" si="0"/>
        <v>796</v>
      </c>
      <c r="G22" s="24">
        <f t="shared" si="1"/>
        <v>2135644.7799</v>
      </c>
      <c r="H22" s="7"/>
      <c r="I22" s="7"/>
    </row>
    <row r="23" spans="1:9" ht="11.25">
      <c r="A23" s="12" t="s">
        <v>20</v>
      </c>
      <c r="B23" s="13">
        <v>26</v>
      </c>
      <c r="C23" s="13">
        <v>16897.9861</v>
      </c>
      <c r="D23" s="13">
        <v>910</v>
      </c>
      <c r="E23" s="13">
        <v>680900.3204000005</v>
      </c>
      <c r="F23" s="13">
        <f t="shared" si="0"/>
        <v>936</v>
      </c>
      <c r="G23" s="24">
        <f t="shared" si="1"/>
        <v>697798.3065000005</v>
      </c>
      <c r="H23" s="7"/>
      <c r="I23" s="7"/>
    </row>
    <row r="24" spans="1:9" ht="11.25">
      <c r="A24" s="12" t="s">
        <v>21</v>
      </c>
      <c r="B24" s="13">
        <v>76</v>
      </c>
      <c r="C24" s="13">
        <v>215075.69</v>
      </c>
      <c r="D24" s="13">
        <v>2087</v>
      </c>
      <c r="E24" s="13">
        <v>1997080.92</v>
      </c>
      <c r="F24" s="13">
        <f t="shared" si="0"/>
        <v>2163</v>
      </c>
      <c r="G24" s="24">
        <f t="shared" si="1"/>
        <v>2212156.61</v>
      </c>
      <c r="H24" s="7"/>
      <c r="I24" s="7"/>
    </row>
    <row r="25" spans="1:9" ht="11.25">
      <c r="A25" s="12" t="s">
        <v>22</v>
      </c>
      <c r="B25" s="13">
        <v>25</v>
      </c>
      <c r="C25" s="13">
        <v>59800.9513</v>
      </c>
      <c r="D25" s="13">
        <v>2693</v>
      </c>
      <c r="E25" s="13">
        <v>4831065.566400012</v>
      </c>
      <c r="F25" s="13">
        <f t="shared" si="0"/>
        <v>2718</v>
      </c>
      <c r="G25" s="24">
        <f t="shared" si="1"/>
        <v>4890866.517700012</v>
      </c>
      <c r="H25" s="7"/>
      <c r="I25" s="7"/>
    </row>
    <row r="26" spans="1:9" ht="11.25">
      <c r="A26" s="9"/>
      <c r="B26" s="19"/>
      <c r="C26" s="19"/>
      <c r="D26" s="19"/>
      <c r="E26" s="19"/>
      <c r="F26" s="19"/>
      <c r="G26" s="25"/>
      <c r="H26" s="7"/>
      <c r="I26" s="7"/>
    </row>
    <row r="27" spans="1:9" ht="11.25">
      <c r="A27" s="14" t="s">
        <v>2</v>
      </c>
      <c r="B27" s="15">
        <f aca="true" t="shared" si="2" ref="B27:G27">SUM(B11:B25)</f>
        <v>3176</v>
      </c>
      <c r="C27" s="15">
        <f t="shared" si="2"/>
        <v>3050188.5966699994</v>
      </c>
      <c r="D27" s="15">
        <f t="shared" si="2"/>
        <v>33585</v>
      </c>
      <c r="E27" s="15">
        <f t="shared" si="2"/>
        <v>46831331.61665413</v>
      </c>
      <c r="F27" s="15">
        <f t="shared" si="2"/>
        <v>36761</v>
      </c>
      <c r="G27" s="26">
        <f t="shared" si="2"/>
        <v>49881520.21332412</v>
      </c>
      <c r="H27" s="7"/>
      <c r="I27" s="7"/>
    </row>
    <row r="28" spans="1:7" ht="11.25">
      <c r="A28" s="16"/>
      <c r="B28" s="17"/>
      <c r="C28" s="17"/>
      <c r="D28" s="17"/>
      <c r="E28" s="17"/>
      <c r="F28" s="17"/>
      <c r="G28" s="18"/>
    </row>
    <row r="29" ht="11.25">
      <c r="A29" s="22" t="s">
        <v>7</v>
      </c>
    </row>
    <row r="30" ht="11.25">
      <c r="A30" s="22" t="s">
        <v>6</v>
      </c>
    </row>
    <row r="31" ht="11.25">
      <c r="A31" s="23" t="s">
        <v>31</v>
      </c>
    </row>
  </sheetData>
  <mergeCells count="7">
    <mergeCell ref="A6:A9"/>
    <mergeCell ref="B6:C7"/>
    <mergeCell ref="D6:E7"/>
    <mergeCell ref="F6:G7"/>
    <mergeCell ref="B8:B9"/>
    <mergeCell ref="D8:D9"/>
    <mergeCell ref="F8:F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G17" sqref="G17"/>
    </sheetView>
  </sheetViews>
  <sheetFormatPr defaultColWidth="11.421875" defaultRowHeight="12.75"/>
  <cols>
    <col min="1" max="1" width="15.421875" style="21" customWidth="1"/>
    <col min="2" max="16384" width="11.421875" style="21" customWidth="1"/>
  </cols>
  <sheetData>
    <row r="2" spans="1:8" ht="12.75">
      <c r="A2" s="3" t="s">
        <v>0</v>
      </c>
      <c r="B2" s="4"/>
      <c r="C2" s="4"/>
      <c r="D2" s="4"/>
      <c r="E2" s="4"/>
      <c r="F2" s="4"/>
      <c r="G2" s="4"/>
      <c r="H2" s="4"/>
    </row>
    <row r="3" spans="1:8" ht="12.75">
      <c r="A3" s="8" t="s">
        <v>28</v>
      </c>
      <c r="B3" s="4"/>
      <c r="C3" s="4"/>
      <c r="D3" s="4"/>
      <c r="E3" s="4"/>
      <c r="F3" s="4"/>
      <c r="G3" s="4"/>
      <c r="H3" s="4"/>
    </row>
    <row r="4" spans="1:8" ht="15.75" customHeight="1">
      <c r="A4" s="4"/>
      <c r="B4" s="4"/>
      <c r="C4" s="4"/>
      <c r="D4" s="4"/>
      <c r="E4" s="4"/>
      <c r="F4" s="4"/>
      <c r="G4" s="4"/>
      <c r="H4" s="4"/>
    </row>
    <row r="5" spans="1:9" s="5" customFormat="1" ht="11.25">
      <c r="A5" s="27" t="s">
        <v>1</v>
      </c>
      <c r="B5" s="30" t="s">
        <v>24</v>
      </c>
      <c r="C5" s="31"/>
      <c r="D5" s="30" t="s">
        <v>25</v>
      </c>
      <c r="E5" s="31"/>
      <c r="F5" s="30" t="s">
        <v>2</v>
      </c>
      <c r="G5" s="31"/>
      <c r="H5" s="20"/>
      <c r="I5" s="20"/>
    </row>
    <row r="6" spans="1:9" s="5" customFormat="1" ht="11.25">
      <c r="A6" s="28"/>
      <c r="B6" s="32"/>
      <c r="C6" s="33"/>
      <c r="D6" s="32"/>
      <c r="E6" s="33"/>
      <c r="F6" s="32"/>
      <c r="G6" s="33"/>
      <c r="H6" s="20"/>
      <c r="I6" s="20"/>
    </row>
    <row r="7" spans="1:9" s="5" customFormat="1" ht="22.5">
      <c r="A7" s="28"/>
      <c r="B7" s="34" t="s">
        <v>3</v>
      </c>
      <c r="C7" s="1" t="s">
        <v>27</v>
      </c>
      <c r="D7" s="34" t="s">
        <v>3</v>
      </c>
      <c r="E7" s="1" t="s">
        <v>27</v>
      </c>
      <c r="F7" s="34" t="s">
        <v>3</v>
      </c>
      <c r="G7" s="1" t="s">
        <v>27</v>
      </c>
      <c r="H7" s="20"/>
      <c r="I7" s="20"/>
    </row>
    <row r="8" spans="1:9" s="5" customFormat="1" ht="11.25">
      <c r="A8" s="29"/>
      <c r="B8" s="35"/>
      <c r="C8" s="2" t="s">
        <v>5</v>
      </c>
      <c r="D8" s="35"/>
      <c r="E8" s="2" t="s">
        <v>5</v>
      </c>
      <c r="F8" s="35"/>
      <c r="G8" s="2" t="s">
        <v>5</v>
      </c>
      <c r="H8" s="20"/>
      <c r="I8" s="20"/>
    </row>
    <row r="9" spans="1:8" ht="12.75">
      <c r="A9" s="9"/>
      <c r="B9" s="10"/>
      <c r="C9" s="10"/>
      <c r="D9" s="10"/>
      <c r="E9" s="10"/>
      <c r="F9" s="10"/>
      <c r="G9" s="11"/>
      <c r="H9" s="6"/>
    </row>
    <row r="10" spans="1:8" ht="12.75">
      <c r="A10" s="12" t="s">
        <v>29</v>
      </c>
      <c r="B10" s="13">
        <v>190</v>
      </c>
      <c r="C10" s="13">
        <v>433257.5089999999</v>
      </c>
      <c r="D10" s="13">
        <v>2554</v>
      </c>
      <c r="E10" s="13">
        <v>4977393.529299998</v>
      </c>
      <c r="F10" s="13">
        <f>B10+D10</f>
        <v>2744</v>
      </c>
      <c r="G10" s="24">
        <f>C10+E10</f>
        <v>5410651.038299997</v>
      </c>
      <c r="H10" s="7"/>
    </row>
    <row r="11" spans="1:8" ht="12.75">
      <c r="A11" s="12" t="s">
        <v>8</v>
      </c>
      <c r="B11" s="13">
        <v>229</v>
      </c>
      <c r="C11" s="13">
        <v>273009.5065</v>
      </c>
      <c r="D11" s="13">
        <v>1874</v>
      </c>
      <c r="E11" s="13">
        <v>1889462.9727</v>
      </c>
      <c r="F11" s="13">
        <f aca="true" t="shared" si="0" ref="F11:F23">B11+D11</f>
        <v>2103</v>
      </c>
      <c r="G11" s="24">
        <f aca="true" t="shared" si="1" ref="G11:G23">C11+E11</f>
        <v>2162472.4792</v>
      </c>
      <c r="H11" s="7"/>
    </row>
    <row r="12" spans="1:8" ht="12.75">
      <c r="A12" s="12" t="s">
        <v>10</v>
      </c>
      <c r="B12" s="13">
        <v>260</v>
      </c>
      <c r="C12" s="13">
        <v>144675.32615999997</v>
      </c>
      <c r="D12" s="13">
        <v>715</v>
      </c>
      <c r="E12" s="13">
        <v>337232.93081000005</v>
      </c>
      <c r="F12" s="13">
        <f t="shared" si="0"/>
        <v>975</v>
      </c>
      <c r="G12" s="24">
        <f t="shared" si="1"/>
        <v>481908.25697</v>
      </c>
      <c r="H12" s="7"/>
    </row>
    <row r="13" spans="1:8" ht="12.75">
      <c r="A13" s="12" t="s">
        <v>11</v>
      </c>
      <c r="B13" s="13">
        <v>0</v>
      </c>
      <c r="C13" s="13">
        <v>0</v>
      </c>
      <c r="D13" s="13">
        <v>688</v>
      </c>
      <c r="E13" s="13">
        <v>2197700.81</v>
      </c>
      <c r="F13" s="13">
        <f t="shared" si="0"/>
        <v>688</v>
      </c>
      <c r="G13" s="24">
        <f t="shared" si="1"/>
        <v>2197700.81</v>
      </c>
      <c r="H13" s="7"/>
    </row>
    <row r="14" spans="1:8" ht="12.75">
      <c r="A14" s="12" t="s">
        <v>12</v>
      </c>
      <c r="B14" s="13">
        <v>34</v>
      </c>
      <c r="C14" s="13">
        <v>63724.41</v>
      </c>
      <c r="D14" s="13">
        <v>535</v>
      </c>
      <c r="E14" s="13">
        <v>711723.56</v>
      </c>
      <c r="F14" s="13">
        <f t="shared" si="0"/>
        <v>569</v>
      </c>
      <c r="G14" s="24">
        <f t="shared" si="1"/>
        <v>775447.9700000001</v>
      </c>
      <c r="H14" s="7"/>
    </row>
    <row r="15" spans="1:8" ht="12.75">
      <c r="A15" s="12" t="s">
        <v>13</v>
      </c>
      <c r="B15" s="13">
        <v>8</v>
      </c>
      <c r="C15" s="13">
        <v>2908.8169</v>
      </c>
      <c r="D15" s="13">
        <v>85</v>
      </c>
      <c r="E15" s="13">
        <v>72869.90260000002</v>
      </c>
      <c r="F15" s="13">
        <f t="shared" si="0"/>
        <v>93</v>
      </c>
      <c r="G15" s="24">
        <f t="shared" si="1"/>
        <v>75778.71950000002</v>
      </c>
      <c r="H15" s="7"/>
    </row>
    <row r="16" spans="1:8" ht="12.75">
      <c r="A16" s="12" t="s">
        <v>14</v>
      </c>
      <c r="B16" s="13">
        <v>9</v>
      </c>
      <c r="C16" s="13">
        <v>11492.9425</v>
      </c>
      <c r="D16" s="13">
        <v>1015</v>
      </c>
      <c r="E16" s="13">
        <v>1382597.4303999995</v>
      </c>
      <c r="F16" s="13">
        <f t="shared" si="0"/>
        <v>1024</v>
      </c>
      <c r="G16" s="24">
        <f t="shared" si="1"/>
        <v>1394090.3728999994</v>
      </c>
      <c r="H16" s="7"/>
    </row>
    <row r="17" spans="1:8" ht="12.75">
      <c r="A17" s="12" t="s">
        <v>15</v>
      </c>
      <c r="B17" s="13">
        <v>11</v>
      </c>
      <c r="C17" s="13">
        <v>10260.68853</v>
      </c>
      <c r="D17" s="13">
        <v>1178</v>
      </c>
      <c r="E17" s="13">
        <v>643958.0090499986</v>
      </c>
      <c r="F17" s="13">
        <f t="shared" si="0"/>
        <v>1189</v>
      </c>
      <c r="G17" s="24">
        <f t="shared" si="1"/>
        <v>654218.6975799986</v>
      </c>
      <c r="H17" s="7"/>
    </row>
    <row r="18" spans="1:8" ht="12.75">
      <c r="A18" s="12" t="s">
        <v>4</v>
      </c>
      <c r="B18" s="13">
        <v>393</v>
      </c>
      <c r="C18" s="13">
        <v>5695887.63</v>
      </c>
      <c r="D18" s="13">
        <v>5651</v>
      </c>
      <c r="E18" s="13">
        <v>8703515.720000047</v>
      </c>
      <c r="F18" s="13">
        <f t="shared" si="0"/>
        <v>6044</v>
      </c>
      <c r="G18" s="24">
        <f t="shared" si="1"/>
        <v>14399403.350000046</v>
      </c>
      <c r="H18" s="7"/>
    </row>
    <row r="19" spans="1:8" ht="12.75">
      <c r="A19" s="12" t="s">
        <v>16</v>
      </c>
      <c r="B19" s="13">
        <v>93</v>
      </c>
      <c r="C19" s="13">
        <v>97609.19</v>
      </c>
      <c r="D19" s="13">
        <v>406</v>
      </c>
      <c r="E19" s="13">
        <v>387843.39</v>
      </c>
      <c r="F19" s="13">
        <f t="shared" si="0"/>
        <v>499</v>
      </c>
      <c r="G19" s="24">
        <f t="shared" si="1"/>
        <v>485452.58</v>
      </c>
      <c r="H19" s="7"/>
    </row>
    <row r="20" spans="1:8" ht="12.75">
      <c r="A20" s="12" t="s">
        <v>17</v>
      </c>
      <c r="B20" s="13">
        <v>866</v>
      </c>
      <c r="C20" s="13">
        <v>1245874.7380000008</v>
      </c>
      <c r="D20" s="13">
        <v>0</v>
      </c>
      <c r="E20" s="13">
        <v>0</v>
      </c>
      <c r="F20" s="13">
        <f t="shared" si="0"/>
        <v>866</v>
      </c>
      <c r="G20" s="24">
        <f t="shared" si="1"/>
        <v>1245874.7380000008</v>
      </c>
      <c r="H20" s="7"/>
    </row>
    <row r="21" spans="1:8" ht="12.75">
      <c r="A21" s="12" t="s">
        <v>30</v>
      </c>
      <c r="B21" s="13">
        <v>207</v>
      </c>
      <c r="C21" s="13">
        <v>172704.71517999994</v>
      </c>
      <c r="D21" s="13">
        <v>1846</v>
      </c>
      <c r="E21" s="13">
        <v>1841035.4296099998</v>
      </c>
      <c r="F21" s="13">
        <f t="shared" si="0"/>
        <v>2053</v>
      </c>
      <c r="G21" s="24">
        <f t="shared" si="1"/>
        <v>2013740.1447899998</v>
      </c>
      <c r="H21" s="7"/>
    </row>
    <row r="22" spans="1:8" ht="12.75">
      <c r="A22" s="12" t="s">
        <v>19</v>
      </c>
      <c r="B22" s="13">
        <v>9</v>
      </c>
      <c r="C22" s="13">
        <v>20206</v>
      </c>
      <c r="D22" s="13">
        <v>728</v>
      </c>
      <c r="E22" s="13">
        <v>2050578.3292</v>
      </c>
      <c r="F22" s="13">
        <f t="shared" si="0"/>
        <v>737</v>
      </c>
      <c r="G22" s="24">
        <f t="shared" si="1"/>
        <v>2070784.3292</v>
      </c>
      <c r="H22" s="7"/>
    </row>
    <row r="23" spans="1:8" ht="12.75">
      <c r="A23" s="12" t="s">
        <v>20</v>
      </c>
      <c r="B23" s="13">
        <v>58</v>
      </c>
      <c r="C23" s="13">
        <v>54400.67849999999</v>
      </c>
      <c r="D23" s="13">
        <v>1836</v>
      </c>
      <c r="E23" s="13">
        <v>1289632.8178000012</v>
      </c>
      <c r="F23" s="13">
        <f t="shared" si="0"/>
        <v>1894</v>
      </c>
      <c r="G23" s="24">
        <f t="shared" si="1"/>
        <v>1344033.4963000012</v>
      </c>
      <c r="H23" s="7"/>
    </row>
    <row r="24" spans="1:8" ht="12.75">
      <c r="A24" s="9"/>
      <c r="B24" s="19"/>
      <c r="C24" s="19"/>
      <c r="D24" s="19"/>
      <c r="E24" s="19"/>
      <c r="F24" s="19"/>
      <c r="G24" s="25"/>
      <c r="H24" s="7"/>
    </row>
    <row r="25" spans="1:8" ht="12.75">
      <c r="A25" s="14" t="s">
        <v>2</v>
      </c>
      <c r="B25" s="15">
        <f aca="true" t="shared" si="2" ref="B25:G25">SUM(B10:B23)</f>
        <v>2367</v>
      </c>
      <c r="C25" s="15">
        <f t="shared" si="2"/>
        <v>8226012.151270002</v>
      </c>
      <c r="D25" s="15">
        <f t="shared" si="2"/>
        <v>19111</v>
      </c>
      <c r="E25" s="15">
        <f t="shared" si="2"/>
        <v>26485544.831470042</v>
      </c>
      <c r="F25" s="15">
        <f t="shared" si="2"/>
        <v>21478</v>
      </c>
      <c r="G25" s="26">
        <f t="shared" si="2"/>
        <v>34711556.982740045</v>
      </c>
      <c r="H25" s="7"/>
    </row>
    <row r="26" spans="1:8" ht="12.75">
      <c r="A26" s="16"/>
      <c r="B26" s="17"/>
      <c r="C26" s="17"/>
      <c r="D26" s="17"/>
      <c r="E26" s="17"/>
      <c r="F26" s="17"/>
      <c r="G26" s="18"/>
      <c r="H26" s="6"/>
    </row>
    <row r="27" spans="1:8" ht="12.75">
      <c r="A27" s="22" t="s">
        <v>7</v>
      </c>
      <c r="B27" s="6"/>
      <c r="C27" s="6"/>
      <c r="D27" s="6"/>
      <c r="E27" s="6"/>
      <c r="F27" s="6"/>
      <c r="G27" s="6"/>
      <c r="H27" s="6"/>
    </row>
    <row r="28" spans="1:8" ht="12.75">
      <c r="A28" s="22" t="s">
        <v>6</v>
      </c>
      <c r="B28" s="6"/>
      <c r="C28" s="6"/>
      <c r="D28" s="6"/>
      <c r="E28" s="6"/>
      <c r="F28" s="6"/>
      <c r="G28" s="6"/>
      <c r="H28" s="6"/>
    </row>
    <row r="29" spans="1:8" ht="12.75">
      <c r="A29" s="23" t="s">
        <v>31</v>
      </c>
      <c r="B29" s="6"/>
      <c r="C29" s="6"/>
      <c r="D29" s="6"/>
      <c r="E29" s="6"/>
      <c r="F29" s="6"/>
      <c r="G29" s="6"/>
      <c r="H29" s="6"/>
    </row>
  </sheetData>
  <mergeCells count="7">
    <mergeCell ref="A5:A8"/>
    <mergeCell ref="B5:C6"/>
    <mergeCell ref="D5:E6"/>
    <mergeCell ref="F5:G6"/>
    <mergeCell ref="B7:B8"/>
    <mergeCell ref="D7:D8"/>
    <mergeCell ref="F7:F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4">
      <selection activeCell="A20" sqref="A20"/>
    </sheetView>
  </sheetViews>
  <sheetFormatPr defaultColWidth="11.421875" defaultRowHeight="12.75"/>
  <cols>
    <col min="1" max="1" width="15.421875" style="21" customWidth="1"/>
    <col min="2" max="16384" width="11.421875" style="21" customWidth="1"/>
  </cols>
  <sheetData>
    <row r="2" spans="1:8" ht="12.75">
      <c r="A2" s="3" t="s">
        <v>0</v>
      </c>
      <c r="B2" s="4"/>
      <c r="C2" s="4"/>
      <c r="D2" s="4"/>
      <c r="E2" s="4"/>
      <c r="F2" s="4"/>
      <c r="G2" s="4"/>
      <c r="H2" s="4"/>
    </row>
    <row r="3" spans="1:8" ht="12.75">
      <c r="A3" s="8" t="s">
        <v>32</v>
      </c>
      <c r="B3" s="4"/>
      <c r="C3" s="4"/>
      <c r="D3" s="4"/>
      <c r="E3" s="4"/>
      <c r="F3" s="4"/>
      <c r="G3" s="4"/>
      <c r="H3" s="4"/>
    </row>
    <row r="4" spans="1:8" ht="15.75" customHeight="1">
      <c r="A4" s="4"/>
      <c r="B4" s="4"/>
      <c r="C4" s="4"/>
      <c r="D4" s="4"/>
      <c r="E4" s="4"/>
      <c r="F4" s="4"/>
      <c r="G4" s="4"/>
      <c r="H4" s="4"/>
    </row>
    <row r="5" spans="1:9" s="5" customFormat="1" ht="11.25">
      <c r="A5" s="27" t="s">
        <v>1</v>
      </c>
      <c r="B5" s="30" t="s">
        <v>24</v>
      </c>
      <c r="C5" s="31"/>
      <c r="D5" s="30" t="s">
        <v>25</v>
      </c>
      <c r="E5" s="31"/>
      <c r="F5" s="30" t="s">
        <v>2</v>
      </c>
      <c r="G5" s="31"/>
      <c r="H5" s="20"/>
      <c r="I5" s="20"/>
    </row>
    <row r="6" spans="1:9" s="5" customFormat="1" ht="11.25">
      <c r="A6" s="28"/>
      <c r="B6" s="32"/>
      <c r="C6" s="33"/>
      <c r="D6" s="32"/>
      <c r="E6" s="33"/>
      <c r="F6" s="32"/>
      <c r="G6" s="33"/>
      <c r="H6" s="20"/>
      <c r="I6" s="20"/>
    </row>
    <row r="7" spans="1:9" s="5" customFormat="1" ht="22.5">
      <c r="A7" s="28"/>
      <c r="B7" s="34" t="s">
        <v>3</v>
      </c>
      <c r="C7" s="1" t="s">
        <v>27</v>
      </c>
      <c r="D7" s="34" t="s">
        <v>3</v>
      </c>
      <c r="E7" s="1" t="s">
        <v>27</v>
      </c>
      <c r="F7" s="34" t="s">
        <v>3</v>
      </c>
      <c r="G7" s="1" t="s">
        <v>27</v>
      </c>
      <c r="H7" s="20"/>
      <c r="I7" s="20"/>
    </row>
    <row r="8" spans="1:9" s="5" customFormat="1" ht="11.25">
      <c r="A8" s="29"/>
      <c r="B8" s="35"/>
      <c r="C8" s="2" t="s">
        <v>5</v>
      </c>
      <c r="D8" s="35"/>
      <c r="E8" s="2" t="s">
        <v>5</v>
      </c>
      <c r="F8" s="35"/>
      <c r="G8" s="2" t="s">
        <v>5</v>
      </c>
      <c r="H8" s="20"/>
      <c r="I8" s="20"/>
    </row>
    <row r="9" spans="1:8" ht="12.75">
      <c r="A9" s="9"/>
      <c r="B9" s="10"/>
      <c r="C9" s="10"/>
      <c r="D9" s="10"/>
      <c r="E9" s="10"/>
      <c r="F9" s="10"/>
      <c r="G9" s="11"/>
      <c r="H9" s="6"/>
    </row>
    <row r="10" spans="1:8" ht="12.75">
      <c r="A10" s="12" t="s">
        <v>29</v>
      </c>
      <c r="B10" s="13">
        <v>93</v>
      </c>
      <c r="C10" s="13">
        <v>224789.6</v>
      </c>
      <c r="D10" s="13">
        <v>1859</v>
      </c>
      <c r="E10" s="13">
        <v>3652268.8</v>
      </c>
      <c r="F10" s="13">
        <f>B10+D10</f>
        <v>1952</v>
      </c>
      <c r="G10" s="24">
        <f>C10+E10</f>
        <v>3877058.4</v>
      </c>
      <c r="H10" s="7"/>
    </row>
    <row r="11" spans="1:8" ht="12.75">
      <c r="A11" s="12" t="s">
        <v>8</v>
      </c>
      <c r="B11" s="13">
        <v>222</v>
      </c>
      <c r="C11" s="13">
        <v>237593.5</v>
      </c>
      <c r="D11" s="13">
        <v>1254</v>
      </c>
      <c r="E11" s="13">
        <v>1208809.5</v>
      </c>
      <c r="F11" s="13">
        <f aca="true" t="shared" si="0" ref="F11:G25">B11+D11</f>
        <v>1476</v>
      </c>
      <c r="G11" s="24">
        <f t="shared" si="0"/>
        <v>1446403</v>
      </c>
      <c r="H11" s="7"/>
    </row>
    <row r="12" spans="1:8" ht="12.75">
      <c r="A12" s="12" t="s">
        <v>9</v>
      </c>
      <c r="B12" s="13">
        <v>91</v>
      </c>
      <c r="C12" s="13">
        <v>253401</v>
      </c>
      <c r="D12" s="13">
        <v>1515</v>
      </c>
      <c r="E12" s="13">
        <v>4426597</v>
      </c>
      <c r="F12" s="13">
        <f aca="true" t="shared" si="1" ref="F12:G15">B12+D12</f>
        <v>1606</v>
      </c>
      <c r="G12" s="24">
        <f t="shared" si="1"/>
        <v>4679998</v>
      </c>
      <c r="H12" s="7"/>
    </row>
    <row r="13" spans="1:8" ht="12.75">
      <c r="A13" s="12" t="s">
        <v>10</v>
      </c>
      <c r="B13" s="13">
        <v>751</v>
      </c>
      <c r="C13" s="13">
        <v>359107.5</v>
      </c>
      <c r="D13" s="13">
        <v>0</v>
      </c>
      <c r="E13" s="13">
        <v>0</v>
      </c>
      <c r="F13" s="13">
        <f t="shared" si="1"/>
        <v>751</v>
      </c>
      <c r="G13" s="24">
        <f t="shared" si="1"/>
        <v>359107.5</v>
      </c>
      <c r="H13" s="7"/>
    </row>
    <row r="14" spans="1:8" ht="12.75">
      <c r="A14" s="12" t="s">
        <v>11</v>
      </c>
      <c r="B14" s="13">
        <v>0</v>
      </c>
      <c r="C14" s="13">
        <v>0</v>
      </c>
      <c r="D14" s="13">
        <v>303</v>
      </c>
      <c r="E14" s="13">
        <v>924000.2</v>
      </c>
      <c r="F14" s="13">
        <f t="shared" si="1"/>
        <v>303</v>
      </c>
      <c r="G14" s="24">
        <f t="shared" si="1"/>
        <v>924000.2</v>
      </c>
      <c r="H14" s="7"/>
    </row>
    <row r="15" spans="1:8" ht="12.75">
      <c r="A15" s="12" t="s">
        <v>12</v>
      </c>
      <c r="B15" s="13">
        <v>20</v>
      </c>
      <c r="C15" s="13">
        <v>27320</v>
      </c>
      <c r="D15" s="13">
        <v>468</v>
      </c>
      <c r="E15" s="13">
        <v>595657.9</v>
      </c>
      <c r="F15" s="13">
        <f t="shared" si="1"/>
        <v>488</v>
      </c>
      <c r="G15" s="24">
        <f t="shared" si="1"/>
        <v>622977.9</v>
      </c>
      <c r="H15" s="7"/>
    </row>
    <row r="16" spans="1:8" ht="12.75">
      <c r="A16" s="12" t="s">
        <v>13</v>
      </c>
      <c r="B16" s="13">
        <v>11</v>
      </c>
      <c r="C16" s="13">
        <v>7713.9</v>
      </c>
      <c r="D16" s="13">
        <v>761</v>
      </c>
      <c r="E16" s="13">
        <v>380192</v>
      </c>
      <c r="F16" s="13">
        <f t="shared" si="0"/>
        <v>772</v>
      </c>
      <c r="G16" s="24">
        <f t="shared" si="0"/>
        <v>387905.9</v>
      </c>
      <c r="H16" s="7"/>
    </row>
    <row r="17" spans="1:8" ht="12.75">
      <c r="A17" s="12" t="s">
        <v>15</v>
      </c>
      <c r="B17" s="13">
        <v>162</v>
      </c>
      <c r="C17" s="13">
        <v>117196</v>
      </c>
      <c r="D17" s="13">
        <v>456</v>
      </c>
      <c r="E17" s="13">
        <v>267549.8</v>
      </c>
      <c r="F17" s="13">
        <f t="shared" si="0"/>
        <v>618</v>
      </c>
      <c r="G17" s="24">
        <f t="shared" si="0"/>
        <v>384745.8</v>
      </c>
      <c r="H17" s="7"/>
    </row>
    <row r="18" spans="1:8" ht="12.75">
      <c r="A18" s="12" t="s">
        <v>4</v>
      </c>
      <c r="B18" s="13">
        <v>262</v>
      </c>
      <c r="C18" s="13">
        <v>439486.8</v>
      </c>
      <c r="D18" s="13">
        <v>4695</v>
      </c>
      <c r="E18" s="13">
        <v>7957595.5</v>
      </c>
      <c r="F18" s="13">
        <f t="shared" si="0"/>
        <v>4957</v>
      </c>
      <c r="G18" s="24">
        <f t="shared" si="0"/>
        <v>8397082.3</v>
      </c>
      <c r="H18" s="7"/>
    </row>
    <row r="19" spans="1:8" ht="12.75">
      <c r="A19" s="12" t="s">
        <v>42</v>
      </c>
      <c r="B19" s="13">
        <v>1033</v>
      </c>
      <c r="C19" s="13">
        <v>99163</v>
      </c>
      <c r="D19" s="13">
        <v>9570</v>
      </c>
      <c r="E19" s="13">
        <v>158649</v>
      </c>
      <c r="F19" s="13">
        <f t="shared" si="0"/>
        <v>10603</v>
      </c>
      <c r="G19" s="24">
        <f t="shared" si="0"/>
        <v>257812</v>
      </c>
      <c r="H19" s="7"/>
    </row>
    <row r="20" spans="1:8" ht="12.75">
      <c r="A20" s="12" t="s">
        <v>30</v>
      </c>
      <c r="B20" s="13">
        <v>193</v>
      </c>
      <c r="C20" s="13">
        <v>213291.9</v>
      </c>
      <c r="D20" s="13">
        <v>1913</v>
      </c>
      <c r="E20" s="13">
        <v>2207906.9</v>
      </c>
      <c r="F20" s="13">
        <f t="shared" si="0"/>
        <v>2106</v>
      </c>
      <c r="G20" s="24">
        <f t="shared" si="0"/>
        <v>2421198.8</v>
      </c>
      <c r="H20" s="7"/>
    </row>
    <row r="21" spans="1:8" ht="12.75">
      <c r="A21" s="12" t="s">
        <v>19</v>
      </c>
      <c r="B21" s="13">
        <v>7</v>
      </c>
      <c r="C21" s="13">
        <v>9900.5</v>
      </c>
      <c r="D21" s="13">
        <v>618</v>
      </c>
      <c r="E21" s="13">
        <v>788642.1</v>
      </c>
      <c r="F21" s="13">
        <f t="shared" si="0"/>
        <v>625</v>
      </c>
      <c r="G21" s="24">
        <f t="shared" si="0"/>
        <v>798542.6</v>
      </c>
      <c r="H21" s="7"/>
    </row>
    <row r="22" spans="1:8" ht="12.75">
      <c r="A22" s="12" t="s">
        <v>37</v>
      </c>
      <c r="B22" s="13">
        <v>12</v>
      </c>
      <c r="C22" s="13">
        <v>13825.2</v>
      </c>
      <c r="D22" s="13">
        <v>1020</v>
      </c>
      <c r="E22" s="13">
        <v>1232369.1</v>
      </c>
      <c r="F22" s="13">
        <f t="shared" si="0"/>
        <v>1032</v>
      </c>
      <c r="G22" s="24">
        <f t="shared" si="0"/>
        <v>1246194.3</v>
      </c>
      <c r="H22" s="7"/>
    </row>
    <row r="23" spans="1:8" ht="12.75">
      <c r="A23" s="12" t="s">
        <v>20</v>
      </c>
      <c r="B23" s="13">
        <v>51</v>
      </c>
      <c r="C23" s="13">
        <v>43215.8</v>
      </c>
      <c r="D23" s="13">
        <v>2111</v>
      </c>
      <c r="E23" s="13">
        <v>1656178.8</v>
      </c>
      <c r="F23" s="13">
        <f t="shared" si="0"/>
        <v>2162</v>
      </c>
      <c r="G23" s="24">
        <f t="shared" si="0"/>
        <v>1699394.6</v>
      </c>
      <c r="H23" s="7"/>
    </row>
    <row r="24" spans="1:8" ht="12.75">
      <c r="A24" s="12" t="s">
        <v>38</v>
      </c>
      <c r="B24" s="13">
        <v>0</v>
      </c>
      <c r="C24" s="13">
        <v>0</v>
      </c>
      <c r="D24" s="13">
        <v>371</v>
      </c>
      <c r="E24" s="13">
        <v>337543.5</v>
      </c>
      <c r="F24" s="13">
        <f t="shared" si="0"/>
        <v>371</v>
      </c>
      <c r="G24" s="24">
        <f t="shared" si="0"/>
        <v>337543.5</v>
      </c>
      <c r="H24" s="7"/>
    </row>
    <row r="25" spans="1:8" ht="12.75">
      <c r="A25" s="12" t="s">
        <v>23</v>
      </c>
      <c r="B25" s="13">
        <v>188</v>
      </c>
      <c r="C25" s="13">
        <v>69351</v>
      </c>
      <c r="D25" s="13">
        <v>0</v>
      </c>
      <c r="E25" s="13">
        <v>0</v>
      </c>
      <c r="F25" s="13">
        <f t="shared" si="0"/>
        <v>188</v>
      </c>
      <c r="G25" s="24">
        <f t="shared" si="0"/>
        <v>69351</v>
      </c>
      <c r="H25" s="7"/>
    </row>
    <row r="26" spans="1:8" ht="12.75">
      <c r="A26" s="9"/>
      <c r="B26" s="19"/>
      <c r="C26" s="19"/>
      <c r="D26" s="19"/>
      <c r="E26" s="19"/>
      <c r="F26" s="19"/>
      <c r="G26" s="25"/>
      <c r="H26" s="7"/>
    </row>
    <row r="27" spans="1:8" ht="12.75">
      <c r="A27" s="14" t="s">
        <v>2</v>
      </c>
      <c r="B27" s="15">
        <f aca="true" t="shared" si="2" ref="B27:G27">SUM(B10:B25)</f>
        <v>3096</v>
      </c>
      <c r="C27" s="15">
        <f t="shared" si="2"/>
        <v>2115355.7</v>
      </c>
      <c r="D27" s="15">
        <f t="shared" si="2"/>
        <v>26914</v>
      </c>
      <c r="E27" s="15">
        <f t="shared" si="2"/>
        <v>25793960.100000005</v>
      </c>
      <c r="F27" s="15">
        <f t="shared" si="2"/>
        <v>30010</v>
      </c>
      <c r="G27" s="26">
        <f t="shared" si="2"/>
        <v>27909315.800000004</v>
      </c>
      <c r="H27" s="7"/>
    </row>
    <row r="28" spans="1:8" ht="12.75">
      <c r="A28" s="16"/>
      <c r="B28" s="17"/>
      <c r="C28" s="17"/>
      <c r="D28" s="17"/>
      <c r="E28" s="17"/>
      <c r="F28" s="17"/>
      <c r="G28" s="18"/>
      <c r="H28" s="6"/>
    </row>
    <row r="29" spans="1:8" ht="12.75">
      <c r="A29" s="22" t="s">
        <v>7</v>
      </c>
      <c r="B29" s="6"/>
      <c r="C29" s="6"/>
      <c r="D29" s="6"/>
      <c r="E29" s="6"/>
      <c r="F29" s="6"/>
      <c r="G29" s="6"/>
      <c r="H29" s="6"/>
    </row>
    <row r="30" spans="1:8" ht="12.75">
      <c r="A30" s="22" t="s">
        <v>6</v>
      </c>
      <c r="B30" s="6"/>
      <c r="C30" s="6"/>
      <c r="D30" s="6"/>
      <c r="E30" s="6"/>
      <c r="F30" s="6"/>
      <c r="G30" s="6"/>
      <c r="H30" s="6"/>
    </row>
    <row r="31" spans="1:8" ht="12.75">
      <c r="A31" s="23" t="s">
        <v>31</v>
      </c>
      <c r="B31" s="6"/>
      <c r="C31" s="6"/>
      <c r="D31" s="6"/>
      <c r="E31" s="6"/>
      <c r="F31" s="6"/>
      <c r="G31" s="6"/>
      <c r="H31" s="6"/>
    </row>
    <row r="32" ht="12.75">
      <c r="A32" s="23" t="s">
        <v>41</v>
      </c>
    </row>
  </sheetData>
  <mergeCells count="7">
    <mergeCell ref="A5:A8"/>
    <mergeCell ref="B5:C6"/>
    <mergeCell ref="D5:E6"/>
    <mergeCell ref="F5:G6"/>
    <mergeCell ref="B7:B8"/>
    <mergeCell ref="D7:D8"/>
    <mergeCell ref="F7:F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G17" sqref="G17"/>
    </sheetView>
  </sheetViews>
  <sheetFormatPr defaultColWidth="11.421875" defaultRowHeight="12.75"/>
  <cols>
    <col min="1" max="1" width="15.421875" style="21" customWidth="1"/>
    <col min="2" max="16384" width="11.421875" style="21" customWidth="1"/>
  </cols>
  <sheetData>
    <row r="2" spans="1:8" ht="12.75">
      <c r="A2" s="3" t="s">
        <v>0</v>
      </c>
      <c r="B2" s="4"/>
      <c r="C2" s="4"/>
      <c r="D2" s="4"/>
      <c r="E2" s="4"/>
      <c r="F2" s="4"/>
      <c r="G2" s="4"/>
      <c r="H2" s="4"/>
    </row>
    <row r="3" spans="1:8" ht="12.75">
      <c r="A3" s="8" t="s">
        <v>33</v>
      </c>
      <c r="B3" s="4"/>
      <c r="C3" s="4"/>
      <c r="D3" s="4"/>
      <c r="E3" s="4"/>
      <c r="F3" s="4"/>
      <c r="G3" s="4"/>
      <c r="H3" s="4"/>
    </row>
    <row r="4" spans="1:8" ht="15.75" customHeight="1">
      <c r="A4" s="4"/>
      <c r="B4" s="4"/>
      <c r="C4" s="4"/>
      <c r="D4" s="4"/>
      <c r="E4" s="4"/>
      <c r="F4" s="4"/>
      <c r="G4" s="4"/>
      <c r="H4" s="4"/>
    </row>
    <row r="5" spans="1:9" s="5" customFormat="1" ht="11.25">
      <c r="A5" s="27" t="s">
        <v>1</v>
      </c>
      <c r="B5" s="30" t="s">
        <v>24</v>
      </c>
      <c r="C5" s="31"/>
      <c r="D5" s="30" t="s">
        <v>25</v>
      </c>
      <c r="E5" s="31"/>
      <c r="F5" s="30" t="s">
        <v>2</v>
      </c>
      <c r="G5" s="31"/>
      <c r="H5" s="20"/>
      <c r="I5" s="20"/>
    </row>
    <row r="6" spans="1:9" s="5" customFormat="1" ht="11.25">
      <c r="A6" s="28"/>
      <c r="B6" s="32"/>
      <c r="C6" s="33"/>
      <c r="D6" s="32"/>
      <c r="E6" s="33"/>
      <c r="F6" s="32"/>
      <c r="G6" s="33"/>
      <c r="H6" s="20"/>
      <c r="I6" s="20"/>
    </row>
    <row r="7" spans="1:9" s="5" customFormat="1" ht="22.5">
      <c r="A7" s="28"/>
      <c r="B7" s="34" t="s">
        <v>3</v>
      </c>
      <c r="C7" s="1" t="s">
        <v>27</v>
      </c>
      <c r="D7" s="34" t="s">
        <v>3</v>
      </c>
      <c r="E7" s="1" t="s">
        <v>27</v>
      </c>
      <c r="F7" s="34" t="s">
        <v>3</v>
      </c>
      <c r="G7" s="1" t="s">
        <v>27</v>
      </c>
      <c r="H7" s="20"/>
      <c r="I7" s="20"/>
    </row>
    <row r="8" spans="1:9" s="5" customFormat="1" ht="11.25">
      <c r="A8" s="29"/>
      <c r="B8" s="35"/>
      <c r="C8" s="2" t="s">
        <v>5</v>
      </c>
      <c r="D8" s="35"/>
      <c r="E8" s="2" t="s">
        <v>5</v>
      </c>
      <c r="F8" s="35"/>
      <c r="G8" s="2" t="s">
        <v>5</v>
      </c>
      <c r="H8" s="20"/>
      <c r="I8" s="20"/>
    </row>
    <row r="9" spans="1:8" ht="12.75">
      <c r="A9" s="9"/>
      <c r="B9" s="10"/>
      <c r="C9" s="10"/>
      <c r="D9" s="10"/>
      <c r="E9" s="10"/>
      <c r="F9" s="10"/>
      <c r="G9" s="11"/>
      <c r="H9" s="6"/>
    </row>
    <row r="10" spans="1:8" ht="12.75">
      <c r="A10" s="12" t="s">
        <v>34</v>
      </c>
      <c r="B10" s="13">
        <v>96</v>
      </c>
      <c r="C10" s="13">
        <v>204161.2</v>
      </c>
      <c r="D10" s="13">
        <v>3306</v>
      </c>
      <c r="E10" s="13">
        <v>6536764.2</v>
      </c>
      <c r="F10" s="13">
        <f>B10+D10</f>
        <v>3402</v>
      </c>
      <c r="G10" s="24">
        <f>C10+E10</f>
        <v>6740925.4</v>
      </c>
      <c r="H10" s="7"/>
    </row>
    <row r="11" spans="1:8" ht="12.75">
      <c r="A11" s="12" t="s">
        <v>29</v>
      </c>
      <c r="B11" s="13">
        <v>14</v>
      </c>
      <c r="C11" s="13">
        <v>35172.9</v>
      </c>
      <c r="D11" s="13">
        <v>954</v>
      </c>
      <c r="E11" s="13">
        <v>2342760</v>
      </c>
      <c r="F11" s="13">
        <f aca="true" t="shared" si="0" ref="F11:G28">B11+D11</f>
        <v>968</v>
      </c>
      <c r="G11" s="24">
        <f t="shared" si="0"/>
        <v>2377932.9</v>
      </c>
      <c r="H11" s="7"/>
    </row>
    <row r="12" spans="1:8" ht="12.75">
      <c r="A12" s="12" t="s">
        <v>9</v>
      </c>
      <c r="B12" s="13">
        <v>31</v>
      </c>
      <c r="C12" s="13">
        <v>95568.5</v>
      </c>
      <c r="D12" s="13">
        <v>1325</v>
      </c>
      <c r="E12" s="13">
        <v>3971208.2</v>
      </c>
      <c r="F12" s="13">
        <f aca="true" t="shared" si="1" ref="F12:G16">B12+D12</f>
        <v>1356</v>
      </c>
      <c r="G12" s="24">
        <f t="shared" si="1"/>
        <v>4066776.7</v>
      </c>
      <c r="H12" s="7"/>
    </row>
    <row r="13" spans="1:8" ht="12.75">
      <c r="A13" s="12" t="s">
        <v>35</v>
      </c>
      <c r="B13" s="13">
        <v>357</v>
      </c>
      <c r="C13" s="13">
        <v>86864.2</v>
      </c>
      <c r="D13" s="13">
        <v>0</v>
      </c>
      <c r="E13" s="13">
        <v>0</v>
      </c>
      <c r="F13" s="13">
        <f t="shared" si="1"/>
        <v>357</v>
      </c>
      <c r="G13" s="24">
        <f t="shared" si="1"/>
        <v>86864.2</v>
      </c>
      <c r="H13" s="7"/>
    </row>
    <row r="14" spans="1:8" ht="12.75">
      <c r="A14" s="12" t="s">
        <v>10</v>
      </c>
      <c r="B14" s="13">
        <v>534</v>
      </c>
      <c r="C14" s="13">
        <v>252348.7</v>
      </c>
      <c r="D14" s="13">
        <v>0</v>
      </c>
      <c r="E14" s="13">
        <v>0</v>
      </c>
      <c r="F14" s="13">
        <f t="shared" si="1"/>
        <v>534</v>
      </c>
      <c r="G14" s="24">
        <f t="shared" si="1"/>
        <v>252348.7</v>
      </c>
      <c r="H14" s="7"/>
    </row>
    <row r="15" spans="1:8" ht="12.75">
      <c r="A15" s="12" t="s">
        <v>11</v>
      </c>
      <c r="B15" s="13">
        <v>0</v>
      </c>
      <c r="C15" s="13">
        <v>0</v>
      </c>
      <c r="D15" s="13">
        <v>58</v>
      </c>
      <c r="E15" s="13">
        <v>220913.3</v>
      </c>
      <c r="F15" s="13">
        <f t="shared" si="1"/>
        <v>58</v>
      </c>
      <c r="G15" s="24">
        <f t="shared" si="1"/>
        <v>220913.3</v>
      </c>
      <c r="H15" s="7"/>
    </row>
    <row r="16" spans="1:8" ht="12.75">
      <c r="A16" s="12" t="s">
        <v>12</v>
      </c>
      <c r="B16" s="13">
        <v>7</v>
      </c>
      <c r="C16" s="13">
        <v>10181.7</v>
      </c>
      <c r="D16" s="13">
        <v>371</v>
      </c>
      <c r="E16" s="13">
        <v>457784.5</v>
      </c>
      <c r="F16" s="13">
        <f t="shared" si="1"/>
        <v>378</v>
      </c>
      <c r="G16" s="24">
        <f t="shared" si="1"/>
        <v>467966.2</v>
      </c>
      <c r="H16" s="7"/>
    </row>
    <row r="17" spans="1:8" ht="12.75">
      <c r="A17" s="12" t="s">
        <v>13</v>
      </c>
      <c r="B17" s="13">
        <v>49</v>
      </c>
      <c r="C17" s="13">
        <v>23121.3</v>
      </c>
      <c r="D17" s="13">
        <v>1282</v>
      </c>
      <c r="E17" s="13">
        <v>857116.8</v>
      </c>
      <c r="F17" s="13">
        <f t="shared" si="0"/>
        <v>1331</v>
      </c>
      <c r="G17" s="24">
        <f t="shared" si="0"/>
        <v>880238.1000000001</v>
      </c>
      <c r="H17" s="7"/>
    </row>
    <row r="18" spans="1:8" ht="12.75">
      <c r="A18" s="12" t="s">
        <v>36</v>
      </c>
      <c r="B18" s="13">
        <v>78</v>
      </c>
      <c r="C18" s="13">
        <v>258948.5</v>
      </c>
      <c r="D18" s="13">
        <v>422</v>
      </c>
      <c r="E18" s="13">
        <v>53947.4</v>
      </c>
      <c r="F18" s="13">
        <f t="shared" si="0"/>
        <v>500</v>
      </c>
      <c r="G18" s="24">
        <f t="shared" si="0"/>
        <v>312895.9</v>
      </c>
      <c r="H18" s="7"/>
    </row>
    <row r="19" spans="1:8" ht="12.75">
      <c r="A19" s="12" t="s">
        <v>4</v>
      </c>
      <c r="B19" s="13">
        <v>0</v>
      </c>
      <c r="C19" s="13">
        <v>0</v>
      </c>
      <c r="D19" s="13">
        <v>1017</v>
      </c>
      <c r="E19" s="13">
        <v>1149810.5</v>
      </c>
      <c r="F19" s="13">
        <f t="shared" si="0"/>
        <v>1017</v>
      </c>
      <c r="G19" s="24">
        <f t="shared" si="0"/>
        <v>1149810.5</v>
      </c>
      <c r="H19" s="7"/>
    </row>
    <row r="20" spans="1:8" ht="12.75">
      <c r="A20" s="12" t="s">
        <v>17</v>
      </c>
      <c r="B20" s="13">
        <v>744</v>
      </c>
      <c r="C20" s="13">
        <v>570552.9</v>
      </c>
      <c r="D20" s="13">
        <v>8879</v>
      </c>
      <c r="E20" s="13">
        <v>10702337</v>
      </c>
      <c r="F20" s="13">
        <f t="shared" si="0"/>
        <v>9623</v>
      </c>
      <c r="G20" s="24">
        <f t="shared" si="0"/>
        <v>11272889.9</v>
      </c>
      <c r="H20" s="7"/>
    </row>
    <row r="21" spans="1:8" ht="12.75">
      <c r="A21" s="12" t="s">
        <v>30</v>
      </c>
      <c r="B21" s="13">
        <v>196</v>
      </c>
      <c r="C21" s="13">
        <v>236355.1</v>
      </c>
      <c r="D21" s="13">
        <v>1735</v>
      </c>
      <c r="E21" s="13">
        <v>2086245.5</v>
      </c>
      <c r="F21" s="13">
        <f t="shared" si="0"/>
        <v>1931</v>
      </c>
      <c r="G21" s="24">
        <f t="shared" si="0"/>
        <v>2322600.6</v>
      </c>
      <c r="H21" s="7"/>
    </row>
    <row r="22" spans="1:8" ht="12.75">
      <c r="A22" s="12" t="s">
        <v>19</v>
      </c>
      <c r="B22" s="13">
        <v>10</v>
      </c>
      <c r="C22" s="13">
        <v>14391.9</v>
      </c>
      <c r="D22" s="13">
        <v>539</v>
      </c>
      <c r="E22" s="13">
        <v>696188.1</v>
      </c>
      <c r="F22" s="13">
        <f t="shared" si="0"/>
        <v>549</v>
      </c>
      <c r="G22" s="24">
        <f t="shared" si="0"/>
        <v>710580</v>
      </c>
      <c r="H22" s="7"/>
    </row>
    <row r="23" spans="1:8" ht="12.75">
      <c r="A23" s="12" t="s">
        <v>37</v>
      </c>
      <c r="B23" s="13">
        <v>20</v>
      </c>
      <c r="C23" s="13">
        <v>24653.8</v>
      </c>
      <c r="D23" s="13">
        <v>890</v>
      </c>
      <c r="E23" s="13">
        <v>1105008.3</v>
      </c>
      <c r="F23" s="13">
        <f t="shared" si="0"/>
        <v>910</v>
      </c>
      <c r="G23" s="24">
        <f t="shared" si="0"/>
        <v>1129662.1</v>
      </c>
      <c r="H23" s="7"/>
    </row>
    <row r="24" spans="1:8" ht="12.75">
      <c r="A24" s="12" t="s">
        <v>20</v>
      </c>
      <c r="B24" s="13">
        <v>123</v>
      </c>
      <c r="C24" s="13">
        <v>92789.1</v>
      </c>
      <c r="D24" s="13">
        <v>2049</v>
      </c>
      <c r="E24" s="13">
        <v>1704248.7</v>
      </c>
      <c r="F24" s="13">
        <f t="shared" si="0"/>
        <v>2172</v>
      </c>
      <c r="G24" s="24">
        <f t="shared" si="0"/>
        <v>1797037.8</v>
      </c>
      <c r="H24" s="7"/>
    </row>
    <row r="25" spans="1:8" ht="12.75">
      <c r="A25" s="12" t="s">
        <v>38</v>
      </c>
      <c r="B25" s="13">
        <v>24</v>
      </c>
      <c r="C25" s="13">
        <v>14359.9</v>
      </c>
      <c r="D25" s="13">
        <v>377</v>
      </c>
      <c r="E25" s="13">
        <v>351570.9</v>
      </c>
      <c r="F25" s="13">
        <f t="shared" si="0"/>
        <v>401</v>
      </c>
      <c r="G25" s="24">
        <f t="shared" si="0"/>
        <v>365930.80000000005</v>
      </c>
      <c r="H25" s="7"/>
    </row>
    <row r="26" spans="1:8" ht="12.75">
      <c r="A26" s="12" t="s">
        <v>39</v>
      </c>
      <c r="B26" s="13">
        <v>70</v>
      </c>
      <c r="C26" s="13">
        <v>62166.6</v>
      </c>
      <c r="D26" s="13">
        <v>954</v>
      </c>
      <c r="E26" s="13">
        <v>868427.2</v>
      </c>
      <c r="F26" s="13">
        <f t="shared" si="0"/>
        <v>1024</v>
      </c>
      <c r="G26" s="24">
        <f t="shared" si="0"/>
        <v>930593.7999999999</v>
      </c>
      <c r="H26" s="7"/>
    </row>
    <row r="27" spans="1:8" ht="12.75">
      <c r="A27" s="12" t="s">
        <v>40</v>
      </c>
      <c r="B27" s="13">
        <v>0</v>
      </c>
      <c r="C27" s="13">
        <v>0</v>
      </c>
      <c r="D27" s="13">
        <v>104</v>
      </c>
      <c r="E27" s="13">
        <v>212022.1</v>
      </c>
      <c r="F27" s="13">
        <f t="shared" si="0"/>
        <v>104</v>
      </c>
      <c r="G27" s="24">
        <f t="shared" si="0"/>
        <v>212022.1</v>
      </c>
      <c r="H27" s="7"/>
    </row>
    <row r="28" spans="1:8" ht="12.75">
      <c r="A28" s="12" t="s">
        <v>23</v>
      </c>
      <c r="B28" s="13">
        <v>191</v>
      </c>
      <c r="C28" s="13">
        <v>73292.7</v>
      </c>
      <c r="D28" s="13">
        <v>0</v>
      </c>
      <c r="E28" s="13">
        <v>0</v>
      </c>
      <c r="F28" s="13">
        <f t="shared" si="0"/>
        <v>191</v>
      </c>
      <c r="G28" s="24">
        <f t="shared" si="0"/>
        <v>73292.7</v>
      </c>
      <c r="H28" s="7"/>
    </row>
    <row r="29" spans="1:8" ht="12.75">
      <c r="A29" s="9"/>
      <c r="B29" s="19"/>
      <c r="C29" s="19"/>
      <c r="D29" s="19"/>
      <c r="E29" s="19"/>
      <c r="F29" s="19"/>
      <c r="G29" s="25"/>
      <c r="H29" s="7"/>
    </row>
    <row r="30" spans="1:8" ht="12.75">
      <c r="A30" s="14" t="s">
        <v>2</v>
      </c>
      <c r="B30" s="15">
        <f aca="true" t="shared" si="2" ref="B30:G30">SUM(B10:B28)</f>
        <v>2544</v>
      </c>
      <c r="C30" s="15">
        <f t="shared" si="2"/>
        <v>2054929</v>
      </c>
      <c r="D30" s="15">
        <f t="shared" si="2"/>
        <v>24262</v>
      </c>
      <c r="E30" s="15">
        <f t="shared" si="2"/>
        <v>33316352.7</v>
      </c>
      <c r="F30" s="15">
        <f t="shared" si="2"/>
        <v>26806</v>
      </c>
      <c r="G30" s="26">
        <f t="shared" si="2"/>
        <v>35371281.699999996</v>
      </c>
      <c r="H30" s="7"/>
    </row>
    <row r="31" spans="1:8" ht="12.75">
      <c r="A31" s="16"/>
      <c r="B31" s="17"/>
      <c r="C31" s="17"/>
      <c r="D31" s="17"/>
      <c r="E31" s="17"/>
      <c r="F31" s="17"/>
      <c r="G31" s="18"/>
      <c r="H31" s="6"/>
    </row>
    <row r="32" spans="1:8" ht="12.75">
      <c r="A32" s="22" t="s">
        <v>7</v>
      </c>
      <c r="B32" s="6"/>
      <c r="C32" s="6"/>
      <c r="D32" s="6"/>
      <c r="E32" s="6"/>
      <c r="F32" s="6"/>
      <c r="G32" s="6"/>
      <c r="H32" s="6"/>
    </row>
    <row r="33" spans="1:8" ht="12.75">
      <c r="A33" s="22" t="s">
        <v>6</v>
      </c>
      <c r="B33" s="6"/>
      <c r="C33" s="6"/>
      <c r="D33" s="6"/>
      <c r="E33" s="6"/>
      <c r="F33" s="6"/>
      <c r="G33" s="6"/>
      <c r="H33" s="6"/>
    </row>
    <row r="34" spans="1:8" ht="12.75">
      <c r="A34" s="23" t="s">
        <v>31</v>
      </c>
      <c r="B34" s="6"/>
      <c r="C34" s="6"/>
      <c r="D34" s="6"/>
      <c r="E34" s="6"/>
      <c r="F34" s="6"/>
      <c r="G34" s="6"/>
      <c r="H34" s="6"/>
    </row>
  </sheetData>
  <mergeCells count="7">
    <mergeCell ref="A5:A8"/>
    <mergeCell ref="B5:C6"/>
    <mergeCell ref="D5:E6"/>
    <mergeCell ref="F5:G6"/>
    <mergeCell ref="B7:B8"/>
    <mergeCell ref="D7:D8"/>
    <mergeCell ref="F7:F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CdelCamp</dc:creator>
  <cp:keywords/>
  <dc:description/>
  <cp:lastModifiedBy>MSoria</cp:lastModifiedBy>
  <dcterms:created xsi:type="dcterms:W3CDTF">2006-05-22T15:24:44Z</dcterms:created>
  <dcterms:modified xsi:type="dcterms:W3CDTF">2006-05-30T15:22:03Z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