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2" sheetId="1" r:id="rId1"/>
    <sheet name="Febrero 2002" sheetId="2" r:id="rId2"/>
    <sheet name="Marzo 2002" sheetId="3" r:id="rId3"/>
    <sheet name="Abril 2002" sheetId="4" r:id="rId4"/>
    <sheet name="Mayo 2002" sheetId="5" r:id="rId5"/>
    <sheet name="Junio 2002" sheetId="6" r:id="rId6"/>
    <sheet name="Julio 2002" sheetId="7" r:id="rId7"/>
    <sheet name="Agosto 2002" sheetId="8" r:id="rId8"/>
    <sheet name="Septiembre 2002" sheetId="9" r:id="rId9"/>
    <sheet name="Octubre 2002" sheetId="10" r:id="rId10"/>
    <sheet name="Noviembre 2002" sheetId="11" r:id="rId11"/>
    <sheet name="Diciembre 2002" sheetId="12" r:id="rId12"/>
  </sheets>
  <definedNames/>
  <calcPr fullCalcOnLoad="1"/>
</workbook>
</file>

<file path=xl/sharedStrings.xml><?xml version="1.0" encoding="utf-8"?>
<sst xmlns="http://schemas.openxmlformats.org/spreadsheetml/2006/main" count="305" uniqueCount="82">
  <si>
    <t>C.  TOTAL MUTUOS OTORGADOS ACUMULADOS</t>
  </si>
  <si>
    <t xml:space="preserve">      (entre el 1 de enero y 31 de enero de 2002)</t>
  </si>
  <si>
    <t>Plazo</t>
  </si>
  <si>
    <t xml:space="preserve">     Número</t>
  </si>
  <si>
    <t xml:space="preserve"> Monto Total</t>
  </si>
  <si>
    <t>Tasa de Interés</t>
  </si>
  <si>
    <t xml:space="preserve">         % de Cobertura (1)</t>
  </si>
  <si>
    <t>Préstamo</t>
  </si>
  <si>
    <t>Préstamos</t>
  </si>
  <si>
    <t>Nominal</t>
  </si>
  <si>
    <t>Mínima</t>
  </si>
  <si>
    <t>Máxima</t>
  </si>
  <si>
    <t>Promedio</t>
  </si>
  <si>
    <t>Mínimo</t>
  </si>
  <si>
    <t>Máximo</t>
  </si>
  <si>
    <t>(años)</t>
  </si>
  <si>
    <t>Otorgados</t>
  </si>
  <si>
    <t>(UF)</t>
  </si>
  <si>
    <t>Ponderado</t>
  </si>
  <si>
    <t>12</t>
  </si>
  <si>
    <t>15</t>
  </si>
  <si>
    <t>20</t>
  </si>
  <si>
    <t>TOTAL</t>
  </si>
  <si>
    <t>(1)  Corresponde al porcentaje que representa el monto total del crédito respecto del valor del bien hipotecado.</t>
  </si>
  <si>
    <t>C.  TOTAL MUTUOS OTORGADOS ACUMULADOS (*)</t>
  </si>
  <si>
    <t xml:space="preserve">      (entre el 1 de enero y 28 de febrero de 2002)</t>
  </si>
  <si>
    <t>(*)   Consorcio informó en febrero un mutuo otorgado en diciembre.</t>
  </si>
  <si>
    <t xml:space="preserve">       Consorcio modificó en febrero un mutuo otorgado en diciembre.</t>
  </si>
  <si>
    <t xml:space="preserve">       La Construcción modificó en febrero veintidos mutuos otorgados durante el año 2001.</t>
  </si>
  <si>
    <t xml:space="preserve">       La Construcción anuló en febrero dieciocho mutuos otorgados durante el año 2001.</t>
  </si>
  <si>
    <t xml:space="preserve">       Las Américas modificó en febrero dos mutuos otorgados en diciembre.</t>
  </si>
  <si>
    <t xml:space="preserve">       Las Américas anuló en febrero un mutuo otorgados en enero.</t>
  </si>
  <si>
    <t xml:space="preserve">       Mutuoban anuló en febrero un mutuo endosado en diciembre.</t>
  </si>
  <si>
    <t xml:space="preserve">      (entre el 1 de enero y 31 de marzo de 2002)</t>
  </si>
  <si>
    <t>(*) Consorcio eliminó 2 em marzo dos mutuos otorgados en febrero. Además modificó el monto otorgado de</t>
  </si>
  <si>
    <t xml:space="preserve">     un mutuo otorgado en febrero.</t>
  </si>
  <si>
    <t xml:space="preserve">     La Construcción eliminó en marzo un mutuo otorgado en febrero</t>
  </si>
  <si>
    <t xml:space="preserve">      (entre el 1 de enero y 30 de abril de 2002)</t>
  </si>
  <si>
    <t xml:space="preserve">      (entre el 1 de enero y 31 de mayo de 2002)</t>
  </si>
  <si>
    <t xml:space="preserve">      (entre el 1 de enero y 30 de junio de 2002)</t>
  </si>
  <si>
    <t>% de Cobertura (1)</t>
  </si>
  <si>
    <t>minimo</t>
  </si>
  <si>
    <t>maximo</t>
  </si>
  <si>
    <t>(1) Corresponde al porcentaje que representa el monto total del crédito respecto del valor del bien hipotecado.</t>
  </si>
  <si>
    <t>(*)  Consorcio modificó el monto de un mutuo, eliminó tres mutuos a 20 años y uno a 30 años, todos otorgados en mayo, además incorporó dos mutuos, uno a 20 y otro a 25años.</t>
  </si>
  <si>
    <t xml:space="preserve">      y otro a 25 años respectivamente.</t>
  </si>
  <si>
    <t xml:space="preserve">      Cimenta eliminó un mutuo otorgado en abril.</t>
  </si>
  <si>
    <t xml:space="preserve">      (entre el 1 de enero y 31 de julio de 2002)</t>
  </si>
  <si>
    <t xml:space="preserve">      (entre el 1 de enero y 31 de agosto de 2002)</t>
  </si>
  <si>
    <t xml:space="preserve">               Tasa de Interés</t>
  </si>
  <si>
    <t xml:space="preserve">              % de Cobertura (1)</t>
  </si>
  <si>
    <t>(*): Andueza informó en agosto tres mutuos otorgados en julio.</t>
  </si>
  <si>
    <t xml:space="preserve">      Consorcio modificó el monto de un mutuo otorgado en julio, anuló otro otorgado el mismo mes y</t>
  </si>
  <si>
    <t xml:space="preserve">      modificó la tasa de 4 mutuos también otorgados durante julio.</t>
  </si>
  <si>
    <t xml:space="preserve">      La Construcción anuló 4 mutuos a 30 años otorgados en julio.</t>
  </si>
  <si>
    <t xml:space="preserve">      Cimenta anuló 2 mutuos otorgados en junio.</t>
  </si>
  <si>
    <t xml:space="preserve">      Mutuocentro informó en agosto 3 mutuos a 20 años otorgados en julio.</t>
  </si>
  <si>
    <t xml:space="preserve">      (entre el 1 de enero y 30 de septiembre de 2002)</t>
  </si>
  <si>
    <t xml:space="preserve">(*): Consorcio informó en septiembre la anulación de un mutuo otorgado en julio, la incorporación de un mutuo </t>
  </si>
  <si>
    <t xml:space="preserve">      a 20 años y la modificación en el monto de un mutuo a 25 años, ambos otorgados en agosto.</t>
  </si>
  <si>
    <t xml:space="preserve">      La Construcción informó en septiembre la anulación de dos mutuos a 15 y 30 años otorgados en julio,</t>
  </si>
  <si>
    <t xml:space="preserve">      y dos mutuos a 30 años otorgados en agosto.</t>
  </si>
  <si>
    <t xml:space="preserve">      Andueza y Principal informó en septiembre un mutuo a 15 años otorgado en julio.</t>
  </si>
  <si>
    <t xml:space="preserve">      (entre el 1 de enero y 31 de octubre de 2002)</t>
  </si>
  <si>
    <t xml:space="preserve">      (entre el 1 de enero y 30 de noviembre de 2002)</t>
  </si>
  <si>
    <t>(1) : Corresponde al porcentaje que representa el monto total del crédito respecto del valor del bien hipotecado.</t>
  </si>
  <si>
    <t>(* ) : Cimenta informó en noviembre 3 mutuos otorgados en julio a 17, 18 y 20 años respectivamente.</t>
  </si>
  <si>
    <t xml:space="preserve">        Consorcio informó en noviembre un mutuo a 20 años otorgado en octubre.</t>
  </si>
  <si>
    <t xml:space="preserve">        Mutuocentro informó en noviembre un mutuo a 20 años otorgado en septiembre.</t>
  </si>
  <si>
    <t xml:space="preserve">      (entre el 1 de enero y 31 de diciembre de 2002)</t>
  </si>
  <si>
    <t xml:space="preserve">Plazo </t>
  </si>
  <si>
    <t>Número</t>
  </si>
  <si>
    <t>Monto Total</t>
  </si>
  <si>
    <t xml:space="preserve">             % de Cobertura (1)</t>
  </si>
  <si>
    <t xml:space="preserve">   Promedio</t>
  </si>
  <si>
    <t xml:space="preserve">                Máximo</t>
  </si>
  <si>
    <t xml:space="preserve">     </t>
  </si>
  <si>
    <t xml:space="preserve">    </t>
  </si>
  <si>
    <t xml:space="preserve">    Ponderado</t>
  </si>
  <si>
    <t>(*) Consorcio informó en diciembre la modificación del monto de 6 mutuos, agregó dos mutuos y eliminó uno, todos ellos correspondientes al mes</t>
  </si>
  <si>
    <t xml:space="preserve">     de noviembre.</t>
  </si>
  <si>
    <t xml:space="preserve">     Mutuocentro informó en diciembre la modificación en el monto de dos mutuos a 20 años otorgados en noviembre.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</si>
</sst>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#,##0.0_);\(#,##0.0\)"/>
    <numFmt numFmtId="169" formatCode="dd/mm/yy"/>
    <numFmt numFmtId="170" formatCode="#,##0.00&quot; Pts&quot;_);\(#,##0.00&quot; Pts&quot;\)"/>
    <numFmt numFmtId="171" formatCode="0.00_)"/>
    <numFmt numFmtId="172" formatCode="0.000"/>
    <numFmt numFmtId="173" formatCode="0.0"/>
    <numFmt numFmtId="174" formatCode="#,##0.0;[Red]\-#,##0.0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38" fontId="3" fillId="0" borderId="1" xfId="15" applyNumberFormat="1" applyFont="1" applyBorder="1" applyAlignment="1">
      <alignment horizontal="left"/>
    </xf>
    <xf numFmtId="38" fontId="3" fillId="0" borderId="0" xfId="15" applyNumberFormat="1" applyFont="1" applyBorder="1" applyAlignment="1">
      <alignment horizontal="right"/>
    </xf>
    <xf numFmtId="174" fontId="3" fillId="0" borderId="0" xfId="15" applyNumberFormat="1" applyFont="1" applyBorder="1" applyAlignment="1">
      <alignment horizontal="right"/>
    </xf>
    <xf numFmtId="40" fontId="3" fillId="0" borderId="0" xfId="15" applyNumberFormat="1" applyFont="1" applyBorder="1" applyAlignment="1">
      <alignment horizontal="right"/>
    </xf>
    <xf numFmtId="38" fontId="0" fillId="0" borderId="1" xfId="15" applyNumberFormat="1" applyFont="1" applyBorder="1" applyAlignment="1">
      <alignment horizontal="left"/>
    </xf>
    <xf numFmtId="38" fontId="0" fillId="0" borderId="0" xfId="15" applyNumberFormat="1" applyFont="1" applyBorder="1" applyAlignment="1">
      <alignment horizontal="right"/>
    </xf>
    <xf numFmtId="174" fontId="0" fillId="0" borderId="0" xfId="15" applyNumberFormat="1" applyFont="1" applyBorder="1" applyAlignment="1">
      <alignment horizontal="right"/>
    </xf>
    <xf numFmtId="40" fontId="0" fillId="0" borderId="0" xfId="15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left"/>
    </xf>
    <xf numFmtId="38" fontId="3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40" fontId="3" fillId="0" borderId="0" xfId="0" applyNumberFormat="1" applyFont="1" applyBorder="1" applyAlignment="1">
      <alignment horizontal="right"/>
    </xf>
    <xf numFmtId="38" fontId="3" fillId="0" borderId="0" xfId="0" applyNumberFormat="1" applyFont="1" applyAlignment="1" quotePrefix="1">
      <alignment horizontal="left"/>
    </xf>
    <xf numFmtId="38" fontId="3" fillId="0" borderId="0" xfId="0" applyNumberFormat="1" applyFont="1" applyBorder="1" applyAlignment="1" applyProtection="1">
      <alignment horizontal="center"/>
      <protection/>
    </xf>
    <xf numFmtId="174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center"/>
      <protection/>
    </xf>
    <xf numFmtId="40" fontId="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3" fontId="0" fillId="2" borderId="4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8" fontId="3" fillId="0" borderId="0" xfId="0" applyNumberFormat="1" applyFont="1" applyAlignment="1">
      <alignment horizontal="left"/>
    </xf>
    <xf numFmtId="0" fontId="3" fillId="2" borderId="0" xfId="0" applyFont="1" applyFill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Alignment="1">
      <alignment horizontal="center" wrapText="1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4" fontId="3" fillId="2" borderId="0" xfId="0" applyNumberFormat="1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 horizontal="right"/>
      <protection/>
    </xf>
    <xf numFmtId="175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38" fontId="0" fillId="2" borderId="0" xfId="15" applyNumberFormat="1" applyFont="1" applyFill="1" applyBorder="1" applyAlignment="1">
      <alignment horizontal="right"/>
    </xf>
    <xf numFmtId="174" fontId="0" fillId="2" borderId="0" xfId="15" applyNumberFormat="1" applyFont="1" applyFill="1" applyBorder="1" applyAlignment="1">
      <alignment horizontal="right"/>
    </xf>
    <xf numFmtId="40" fontId="0" fillId="2" borderId="0" xfId="15" applyNumberFormat="1" applyFont="1" applyFill="1" applyBorder="1" applyAlignment="1">
      <alignment horizontal="right"/>
    </xf>
    <xf numFmtId="40" fontId="3" fillId="2" borderId="0" xfId="15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left"/>
    </xf>
    <xf numFmtId="38" fontId="3" fillId="2" borderId="0" xfId="0" applyNumberFormat="1" applyFont="1" applyFill="1" applyBorder="1" applyAlignment="1">
      <alignment horizontal="center"/>
    </xf>
    <xf numFmtId="174" fontId="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/>
    </xf>
    <xf numFmtId="40" fontId="3" fillId="2" borderId="0" xfId="0" applyNumberFormat="1" applyFont="1" applyFill="1" applyBorder="1" applyAlignment="1">
      <alignment horizontal="right"/>
    </xf>
    <xf numFmtId="38" fontId="3" fillId="2" borderId="0" xfId="0" applyNumberFormat="1" applyFont="1" applyFill="1" applyAlignment="1">
      <alignment horizontal="left"/>
    </xf>
    <xf numFmtId="38" fontId="3" fillId="2" borderId="0" xfId="0" applyNumberFormat="1" applyFont="1" applyFill="1" applyBorder="1" applyAlignment="1" applyProtection="1">
      <alignment horizontal="center"/>
      <protection/>
    </xf>
    <xf numFmtId="174" fontId="3" fillId="2" borderId="0" xfId="0" applyNumberFormat="1" applyFont="1" applyFill="1" applyBorder="1" applyAlignment="1" applyProtection="1">
      <alignment horizontal="right"/>
      <protection/>
    </xf>
    <xf numFmtId="3" fontId="3" fillId="2" borderId="0" xfId="0" applyNumberFormat="1" applyFont="1" applyFill="1" applyBorder="1" applyAlignment="1" applyProtection="1">
      <alignment horizontal="center"/>
      <protection/>
    </xf>
    <xf numFmtId="40" fontId="3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5" fillId="2" borderId="4" xfId="0" applyFont="1" applyFill="1" applyBorder="1" applyAlignment="1">
      <alignment/>
    </xf>
    <xf numFmtId="0" fontId="0" fillId="0" borderId="4" xfId="0" applyFont="1" applyBorder="1" applyAlignment="1">
      <alignment wrapText="1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0" fontId="0" fillId="2" borderId="0" xfId="0" applyFont="1" applyFill="1" applyAlignment="1">
      <alignment vertical="top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5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7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38" fontId="0" fillId="0" borderId="0" xfId="0" applyNumberFormat="1" applyFont="1" applyAlignment="1">
      <alignment horizontal="left"/>
    </xf>
    <xf numFmtId="38" fontId="0" fillId="0" borderId="0" xfId="0" applyNumberFormat="1" applyFont="1" applyBorder="1" applyAlignment="1" applyProtection="1">
      <alignment horizontal="center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/>
    </xf>
    <xf numFmtId="3" fontId="0" fillId="0" borderId="0" xfId="0" applyNumberFormat="1" applyFont="1" applyBorder="1" applyAlignment="1" applyProtection="1">
      <alignment horizontal="center"/>
      <protection/>
    </xf>
    <xf numFmtId="40" fontId="0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>
      <alignment horizontal="left"/>
    </xf>
    <xf numFmtId="0" fontId="3" fillId="0" borderId="5" xfId="0" applyFont="1" applyBorder="1" applyAlignment="1" applyProtection="1">
      <alignment horizontal="centerContinuous"/>
      <protection/>
    </xf>
    <xf numFmtId="166" fontId="0" fillId="0" borderId="4" xfId="0" applyNumberFormat="1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4" fontId="3" fillId="0" borderId="4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centerContinuous"/>
      <protection/>
    </xf>
    <xf numFmtId="3" fontId="0" fillId="0" borderId="4" xfId="0" applyNumberFormat="1" applyFont="1" applyBorder="1" applyAlignment="1">
      <alignment horizontal="right"/>
    </xf>
    <xf numFmtId="175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 horizontal="right"/>
    </xf>
    <xf numFmtId="38" fontId="4" fillId="0" borderId="4" xfId="15" applyNumberFormat="1" applyFont="1" applyBorder="1" applyAlignment="1">
      <alignment horizontal="right"/>
    </xf>
    <xf numFmtId="174" fontId="4" fillId="0" borderId="4" xfId="15" applyNumberFormat="1" applyFont="1" applyBorder="1" applyAlignment="1">
      <alignment horizontal="right"/>
    </xf>
    <xf numFmtId="40" fontId="4" fillId="0" borderId="4" xfId="15" applyNumberFormat="1" applyFont="1" applyBorder="1" applyAlignment="1">
      <alignment horizontal="right"/>
    </xf>
    <xf numFmtId="40" fontId="3" fillId="0" borderId="4" xfId="15" applyNumberFormat="1" applyFont="1" applyBorder="1" applyAlignment="1">
      <alignment horizontal="right"/>
    </xf>
    <xf numFmtId="4" fontId="3" fillId="0" borderId="2" xfId="0" applyNumberFormat="1" applyFont="1" applyBorder="1" applyAlignment="1" applyProtection="1">
      <alignment horizontal="right"/>
      <protection/>
    </xf>
    <xf numFmtId="4" fontId="3" fillId="0" borderId="4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 horizontal="left"/>
    </xf>
    <xf numFmtId="38" fontId="3" fillId="0" borderId="0" xfId="15" applyNumberFormat="1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1" fontId="0" fillId="0" borderId="4" xfId="0" applyNumberFormat="1" applyFont="1" applyBorder="1" applyAlignment="1">
      <alignment horizontal="left"/>
    </xf>
    <xf numFmtId="38" fontId="3" fillId="0" borderId="4" xfId="15" applyNumberFormat="1" applyFont="1" applyBorder="1" applyAlignment="1">
      <alignment horizontal="left"/>
    </xf>
    <xf numFmtId="0" fontId="0" fillId="0" borderId="4" xfId="0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centerContinuous"/>
      <protection/>
    </xf>
    <xf numFmtId="38" fontId="0" fillId="0" borderId="1" xfId="0" applyNumberFormat="1" applyFont="1" applyBorder="1" applyAlignment="1">
      <alignment horizontal="left"/>
    </xf>
    <xf numFmtId="38" fontId="0" fillId="0" borderId="6" xfId="15" applyNumberFormat="1" applyFont="1" applyBorder="1" applyAlignment="1">
      <alignment horizontal="left"/>
    </xf>
    <xf numFmtId="38" fontId="0" fillId="0" borderId="4" xfId="15" applyNumberFormat="1" applyFont="1" applyBorder="1" applyAlignment="1">
      <alignment horizontal="right"/>
    </xf>
    <xf numFmtId="174" fontId="0" fillId="0" borderId="4" xfId="15" applyNumberFormat="1" applyFont="1" applyBorder="1" applyAlignment="1">
      <alignment horizontal="right"/>
    </xf>
    <xf numFmtId="40" fontId="0" fillId="0" borderId="4" xfId="15" applyNumberFormat="1" applyFont="1" applyBorder="1" applyAlignment="1">
      <alignment horizontal="right"/>
    </xf>
    <xf numFmtId="4" fontId="0" fillId="0" borderId="2" xfId="0" applyNumberFormat="1" applyFont="1" applyBorder="1" applyAlignment="1" applyProtection="1">
      <alignment horizontal="right"/>
      <protection/>
    </xf>
    <xf numFmtId="4" fontId="0" fillId="0" borderId="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38" fontId="3" fillId="0" borderId="4" xfId="15" applyNumberFormat="1" applyFont="1" applyBorder="1" applyAlignment="1">
      <alignment horizontal="right"/>
    </xf>
    <xf numFmtId="174" fontId="3" fillId="0" borderId="4" xfId="15" applyNumberFormat="1" applyFont="1" applyBorder="1" applyAlignment="1">
      <alignment horizontal="right"/>
    </xf>
    <xf numFmtId="4" fontId="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38" fontId="0" fillId="0" borderId="0" xfId="15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right"/>
    </xf>
    <xf numFmtId="175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/>
    </xf>
    <xf numFmtId="38" fontId="3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right"/>
    </xf>
    <xf numFmtId="40" fontId="3" fillId="0" borderId="2" xfId="0" applyNumberFormat="1" applyFont="1" applyBorder="1" applyAlignment="1">
      <alignment horizontal="right"/>
    </xf>
    <xf numFmtId="4" fontId="3" fillId="0" borderId="7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8" fontId="3" fillId="0" borderId="2" xfId="0" applyNumberFormat="1" applyFont="1" applyBorder="1" applyAlignment="1">
      <alignment horizontal="left"/>
    </xf>
    <xf numFmtId="166" fontId="0" fillId="2" borderId="4" xfId="0" applyNumberFormat="1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4" fontId="3" fillId="2" borderId="4" xfId="0" applyNumberFormat="1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>
      <alignment horizontal="left"/>
    </xf>
    <xf numFmtId="175" fontId="0" fillId="2" borderId="4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38" fontId="4" fillId="2" borderId="4" xfId="15" applyNumberFormat="1" applyFont="1" applyFill="1" applyBorder="1" applyAlignment="1">
      <alignment horizontal="right"/>
    </xf>
    <xf numFmtId="174" fontId="4" fillId="2" borderId="4" xfId="15" applyNumberFormat="1" applyFont="1" applyFill="1" applyBorder="1" applyAlignment="1">
      <alignment horizontal="right"/>
    </xf>
    <xf numFmtId="40" fontId="4" fillId="2" borderId="4" xfId="15" applyNumberFormat="1" applyFont="1" applyFill="1" applyBorder="1" applyAlignment="1">
      <alignment horizontal="right"/>
    </xf>
    <xf numFmtId="40" fontId="3" fillId="2" borderId="4" xfId="15" applyNumberFormat="1" applyFont="1" applyFill="1" applyBorder="1" applyAlignment="1">
      <alignment horizontal="right"/>
    </xf>
    <xf numFmtId="0" fontId="3" fillId="2" borderId="3" xfId="0" applyFont="1" applyFill="1" applyBorder="1" applyAlignment="1" applyProtection="1">
      <alignment horizontal="centerContinuous"/>
      <protection/>
    </xf>
    <xf numFmtId="4" fontId="3" fillId="2" borderId="2" xfId="0" applyNumberFormat="1" applyFont="1" applyFill="1" applyBorder="1" applyAlignment="1" applyProtection="1">
      <alignment horizontal="right"/>
      <protection/>
    </xf>
    <xf numFmtId="4" fontId="3" fillId="2" borderId="4" xfId="0" applyNumberFormat="1" applyFont="1" applyFill="1" applyBorder="1" applyAlignment="1" applyProtection="1">
      <alignment horizontal="right"/>
      <protection/>
    </xf>
    <xf numFmtId="4" fontId="0" fillId="2" borderId="0" xfId="0" applyNumberFormat="1" applyFont="1" applyFill="1" applyBorder="1" applyAlignment="1">
      <alignment/>
    </xf>
    <xf numFmtId="0" fontId="3" fillId="2" borderId="2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>
      <alignment horizontal="left"/>
    </xf>
    <xf numFmtId="38" fontId="3" fillId="2" borderId="0" xfId="15" applyNumberFormat="1" applyFont="1" applyFill="1" applyBorder="1" applyAlignment="1">
      <alignment horizontal="left"/>
    </xf>
    <xf numFmtId="38" fontId="3" fillId="2" borderId="4" xfId="15" applyNumberFormat="1" applyFont="1" applyFill="1" applyBorder="1" applyAlignment="1">
      <alignment horizontal="left"/>
    </xf>
    <xf numFmtId="3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166" fontId="3" fillId="0" borderId="4" xfId="0" applyNumberFormat="1" applyFont="1" applyBorder="1" applyAlignment="1" applyProtection="1">
      <alignment horizontal="left"/>
      <protection/>
    </xf>
    <xf numFmtId="38" fontId="0" fillId="0" borderId="8" xfId="15" applyNumberFormat="1" applyFont="1" applyBorder="1" applyAlignment="1">
      <alignment horizontal="left"/>
    </xf>
    <xf numFmtId="2" fontId="0" fillId="2" borderId="0" xfId="0" applyNumberFormat="1" applyFont="1" applyFill="1" applyAlignment="1">
      <alignment horizontal="right"/>
    </xf>
    <xf numFmtId="2" fontId="0" fillId="2" borderId="4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0" fontId="3" fillId="0" borderId="5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3" fillId="2" borderId="0" xfId="0" applyFont="1" applyFill="1" applyAlignment="1">
      <alignment horizontal="right" vertical="top" wrapText="1"/>
    </xf>
    <xf numFmtId="0" fontId="3" fillId="2" borderId="3" xfId="0" applyFont="1" applyFill="1" applyBorder="1" applyAlignment="1" applyProtection="1">
      <alignment/>
      <protection/>
    </xf>
    <xf numFmtId="0" fontId="2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0" fillId="2" borderId="4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75" zoomScaleNormal="75" workbookViewId="0" topLeftCell="A1">
      <selection activeCell="J10" sqref="J10"/>
    </sheetView>
  </sheetViews>
  <sheetFormatPr defaultColWidth="11.421875" defaultRowHeight="12.75"/>
  <cols>
    <col min="1" max="1" width="11.421875" style="100" customWidth="1"/>
    <col min="2" max="16384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4"/>
    </row>
    <row r="2" spans="1:8" ht="13.5" thickBot="1">
      <c r="A2" s="214" t="s">
        <v>1</v>
      </c>
      <c r="B2" s="137"/>
      <c r="C2" s="137"/>
      <c r="D2" s="137"/>
      <c r="E2" s="137"/>
      <c r="F2" s="137"/>
      <c r="G2" s="137"/>
      <c r="H2" s="138"/>
    </row>
    <row r="3" spans="1:8" ht="12.75">
      <c r="A3" s="5" t="s">
        <v>2</v>
      </c>
      <c r="B3" s="6" t="s">
        <v>3</v>
      </c>
      <c r="C3" s="6" t="s">
        <v>4</v>
      </c>
      <c r="D3" s="134" t="s">
        <v>5</v>
      </c>
      <c r="E3" s="134"/>
      <c r="F3" s="134"/>
      <c r="G3" s="220" t="s">
        <v>6</v>
      </c>
      <c r="H3" s="220"/>
    </row>
    <row r="4" spans="1:8" ht="12.75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185" t="s">
        <v>14</v>
      </c>
    </row>
    <row r="5" spans="1:8" ht="13.5" thickBot="1">
      <c r="A5" s="139" t="s">
        <v>15</v>
      </c>
      <c r="B5" s="140" t="s">
        <v>16</v>
      </c>
      <c r="C5" s="140" t="s">
        <v>17</v>
      </c>
      <c r="D5" s="140"/>
      <c r="E5" s="140"/>
      <c r="F5" s="140" t="s">
        <v>18</v>
      </c>
      <c r="G5" s="140"/>
      <c r="H5" s="150"/>
    </row>
    <row r="6" spans="1:8" ht="12.75">
      <c r="A6" s="7">
        <v>10</v>
      </c>
      <c r="B6" s="8">
        <v>1</v>
      </c>
      <c r="C6" s="9">
        <v>750</v>
      </c>
      <c r="D6" s="10">
        <v>8.5</v>
      </c>
      <c r="E6" s="10">
        <v>8.5</v>
      </c>
      <c r="F6" s="10">
        <v>8.5</v>
      </c>
      <c r="G6" s="10">
        <v>61.98</v>
      </c>
      <c r="H6" s="10">
        <v>61.98</v>
      </c>
    </row>
    <row r="7" spans="1:9" ht="12.75">
      <c r="A7" s="7" t="s">
        <v>19</v>
      </c>
      <c r="B7" s="8">
        <v>11</v>
      </c>
      <c r="C7" s="9">
        <v>8642.27</v>
      </c>
      <c r="D7" s="10">
        <v>7.5</v>
      </c>
      <c r="E7" s="10">
        <v>10.66</v>
      </c>
      <c r="F7" s="10">
        <v>8.116129824687263</v>
      </c>
      <c r="G7" s="10">
        <v>12.82</v>
      </c>
      <c r="H7" s="10">
        <v>78.21</v>
      </c>
      <c r="I7" s="175"/>
    </row>
    <row r="8" spans="1:8" ht="12.75">
      <c r="A8" s="7">
        <v>13</v>
      </c>
      <c r="B8" s="8">
        <v>1</v>
      </c>
      <c r="C8" s="9">
        <v>698.98</v>
      </c>
      <c r="D8" s="10">
        <v>9</v>
      </c>
      <c r="E8" s="10">
        <v>9</v>
      </c>
      <c r="F8" s="10">
        <v>9</v>
      </c>
      <c r="G8" s="10">
        <v>71.32</v>
      </c>
      <c r="H8" s="10">
        <v>71.32</v>
      </c>
    </row>
    <row r="9" spans="1:8" ht="12.75">
      <c r="A9" s="7" t="s">
        <v>20</v>
      </c>
      <c r="B9" s="8">
        <v>26</v>
      </c>
      <c r="C9" s="9">
        <v>36104.21</v>
      </c>
      <c r="D9" s="10">
        <v>7.3</v>
      </c>
      <c r="E9" s="10">
        <v>9.2</v>
      </c>
      <c r="F9" s="10">
        <v>7.9629961898256925</v>
      </c>
      <c r="G9" s="10">
        <v>31.69721738895858</v>
      </c>
      <c r="H9" s="10">
        <v>79.98</v>
      </c>
    </row>
    <row r="10" spans="1:8" ht="12.75">
      <c r="A10" s="7">
        <v>16</v>
      </c>
      <c r="B10" s="8">
        <v>5</v>
      </c>
      <c r="C10" s="9">
        <v>7084</v>
      </c>
      <c r="D10" s="10">
        <v>7</v>
      </c>
      <c r="E10" s="10">
        <v>8.6</v>
      </c>
      <c r="F10" s="10">
        <v>7.590434782608695</v>
      </c>
      <c r="G10" s="10">
        <v>47.47</v>
      </c>
      <c r="H10" s="10">
        <v>78.66</v>
      </c>
    </row>
    <row r="11" spans="1:8" ht="12.75">
      <c r="A11" s="7">
        <v>17</v>
      </c>
      <c r="B11" s="8">
        <v>1</v>
      </c>
      <c r="C11" s="9">
        <v>2400</v>
      </c>
      <c r="D11" s="10">
        <v>7.35</v>
      </c>
      <c r="E11" s="10">
        <v>7.35</v>
      </c>
      <c r="F11" s="10">
        <v>7.35</v>
      </c>
      <c r="G11" s="10">
        <v>59.82</v>
      </c>
      <c r="H11" s="10">
        <v>59.82</v>
      </c>
    </row>
    <row r="12" spans="1:8" ht="12.75">
      <c r="A12" s="7">
        <v>18</v>
      </c>
      <c r="B12" s="8">
        <v>4</v>
      </c>
      <c r="C12" s="9">
        <v>5264</v>
      </c>
      <c r="D12" s="10">
        <v>7.4</v>
      </c>
      <c r="E12" s="10">
        <v>8.4</v>
      </c>
      <c r="F12" s="10">
        <v>7.7428001519756835</v>
      </c>
      <c r="G12" s="10">
        <v>57.28</v>
      </c>
      <c r="H12" s="10">
        <v>76.06</v>
      </c>
    </row>
    <row r="13" spans="1:8" ht="12.75">
      <c r="A13" s="7">
        <v>19</v>
      </c>
      <c r="B13" s="8">
        <v>1</v>
      </c>
      <c r="C13" s="9">
        <v>4100</v>
      </c>
      <c r="D13" s="10">
        <v>7.5</v>
      </c>
      <c r="E13" s="10">
        <v>7.5</v>
      </c>
      <c r="F13" s="10">
        <v>7.5</v>
      </c>
      <c r="G13" s="10">
        <v>69.23</v>
      </c>
      <c r="H13" s="10">
        <v>69.23</v>
      </c>
    </row>
    <row r="14" spans="1:8" ht="12.75">
      <c r="A14" s="7" t="s">
        <v>21</v>
      </c>
      <c r="B14" s="8">
        <v>160</v>
      </c>
      <c r="C14" s="9">
        <v>237152.32299999997</v>
      </c>
      <c r="D14" s="10">
        <v>6.95</v>
      </c>
      <c r="E14" s="10">
        <v>10.5</v>
      </c>
      <c r="F14" s="10">
        <v>7.762320584694039</v>
      </c>
      <c r="G14" s="10">
        <v>20.307914400400126</v>
      </c>
      <c r="H14" s="10">
        <v>80</v>
      </c>
    </row>
    <row r="15" spans="1:8" ht="12.75">
      <c r="A15" s="7">
        <v>21</v>
      </c>
      <c r="B15" s="8">
        <v>2</v>
      </c>
      <c r="C15" s="9">
        <v>3024</v>
      </c>
      <c r="D15" s="10">
        <v>7.7</v>
      </c>
      <c r="E15" s="10">
        <v>9</v>
      </c>
      <c r="F15" s="10">
        <v>8.014682539682541</v>
      </c>
      <c r="G15" s="10">
        <v>73.2</v>
      </c>
      <c r="H15" s="10">
        <v>79.55</v>
      </c>
    </row>
    <row r="16" spans="1:8" ht="12.75">
      <c r="A16" s="7">
        <v>22</v>
      </c>
      <c r="B16" s="8">
        <v>3</v>
      </c>
      <c r="C16" s="9">
        <v>5446</v>
      </c>
      <c r="D16" s="10">
        <v>7.4</v>
      </c>
      <c r="E16" s="10">
        <v>8.6</v>
      </c>
      <c r="F16" s="10">
        <v>7.6746823356592</v>
      </c>
      <c r="G16" s="10">
        <v>60.14</v>
      </c>
      <c r="H16" s="10">
        <v>79.21</v>
      </c>
    </row>
    <row r="17" spans="1:8" ht="12.75">
      <c r="A17" s="7">
        <v>23</v>
      </c>
      <c r="B17" s="8">
        <v>2</v>
      </c>
      <c r="C17" s="9">
        <v>2353</v>
      </c>
      <c r="D17" s="10">
        <v>7.9</v>
      </c>
      <c r="E17" s="10">
        <v>9.2</v>
      </c>
      <c r="F17" s="10">
        <v>8.151381215469614</v>
      </c>
      <c r="G17" s="10">
        <v>64.94</v>
      </c>
      <c r="H17" s="10">
        <v>79.98</v>
      </c>
    </row>
    <row r="18" spans="1:8" ht="12.75">
      <c r="A18" s="11">
        <v>24</v>
      </c>
      <c r="B18" s="12">
        <v>1</v>
      </c>
      <c r="C18" s="13">
        <v>1040</v>
      </c>
      <c r="D18" s="14">
        <v>8.1</v>
      </c>
      <c r="E18" s="14">
        <v>8.1</v>
      </c>
      <c r="F18" s="14">
        <v>8.1</v>
      </c>
      <c r="G18" s="14">
        <v>51.23</v>
      </c>
      <c r="H18" s="14">
        <v>51.23</v>
      </c>
    </row>
    <row r="19" spans="1:8" ht="12.75">
      <c r="A19" s="11">
        <v>25</v>
      </c>
      <c r="B19" s="12">
        <v>67</v>
      </c>
      <c r="C19" s="13">
        <v>96811.5</v>
      </c>
      <c r="D19" s="14">
        <v>7.05</v>
      </c>
      <c r="E19" s="14">
        <v>10.66</v>
      </c>
      <c r="F19" s="14">
        <v>7.93</v>
      </c>
      <c r="G19" s="14">
        <v>32.32</v>
      </c>
      <c r="H19" s="14">
        <v>79.98245546138266</v>
      </c>
    </row>
    <row r="20" spans="1:8" ht="12.75">
      <c r="A20" s="11">
        <v>28</v>
      </c>
      <c r="B20" s="12">
        <v>1</v>
      </c>
      <c r="C20" s="13">
        <v>4200</v>
      </c>
      <c r="D20" s="14">
        <v>7.5</v>
      </c>
      <c r="E20" s="14">
        <v>7.5</v>
      </c>
      <c r="F20" s="14">
        <v>7.5</v>
      </c>
      <c r="G20" s="14">
        <v>79.98</v>
      </c>
      <c r="H20" s="14">
        <v>79.98</v>
      </c>
    </row>
    <row r="21" spans="1:8" ht="13.5" thickBot="1">
      <c r="A21" s="165">
        <v>30</v>
      </c>
      <c r="B21" s="166">
        <v>106</v>
      </c>
      <c r="C21" s="167">
        <v>156766.3</v>
      </c>
      <c r="D21" s="168">
        <v>7.1</v>
      </c>
      <c r="E21" s="168">
        <v>9.1</v>
      </c>
      <c r="F21" s="168">
        <v>7.74</v>
      </c>
      <c r="G21" s="168">
        <v>24.6</v>
      </c>
      <c r="H21" s="168">
        <v>80</v>
      </c>
    </row>
    <row r="22" spans="1:8" ht="12.75">
      <c r="A22" s="164"/>
      <c r="B22" s="61"/>
      <c r="C22" s="110"/>
      <c r="D22" s="112"/>
      <c r="E22" s="112"/>
      <c r="F22" s="112"/>
      <c r="G22" s="112"/>
      <c r="H22" s="112"/>
    </row>
    <row r="23" spans="1:8" ht="12.75">
      <c r="A23" s="11" t="s">
        <v>22</v>
      </c>
      <c r="B23" s="12">
        <f>SUM(B6:B21)</f>
        <v>392</v>
      </c>
      <c r="C23" s="13">
        <v>571836.5</v>
      </c>
      <c r="D23" s="14"/>
      <c r="E23" s="14"/>
      <c r="F23" s="14">
        <v>7.81</v>
      </c>
      <c r="G23" s="14"/>
      <c r="H23" s="14"/>
    </row>
    <row r="24" spans="1:11" ht="13.5" thickBot="1">
      <c r="A24" s="215"/>
      <c r="B24" s="166"/>
      <c r="C24" s="167"/>
      <c r="D24" s="168"/>
      <c r="E24" s="168"/>
      <c r="F24" s="168"/>
      <c r="G24" s="168"/>
      <c r="H24" s="168"/>
      <c r="K24" s="175"/>
    </row>
    <row r="25" spans="1:8" ht="12.75">
      <c r="A25" s="60"/>
      <c r="B25" s="61"/>
      <c r="C25" s="110"/>
      <c r="D25" s="111"/>
      <c r="E25" s="112"/>
      <c r="F25" s="112"/>
      <c r="G25" s="112"/>
      <c r="H25" s="112"/>
    </row>
    <row r="26" spans="1:8" ht="12.75">
      <c r="A26" s="20" t="s">
        <v>23</v>
      </c>
      <c r="B26" s="21"/>
      <c r="C26" s="22"/>
      <c r="D26" s="23"/>
      <c r="E26" s="24"/>
      <c r="F26" s="24"/>
      <c r="G26" s="24"/>
      <c r="H26" s="24"/>
    </row>
  </sheetData>
  <mergeCells count="1">
    <mergeCell ref="G3:H3"/>
  </mergeCells>
  <printOptions/>
  <pageMargins left="0.75" right="0.75" top="1" bottom="1" header="0" footer="0"/>
  <pageSetup horizontalDpi="600" verticalDpi="600" orientation="portrait" paperSize="9" r:id="rId1"/>
  <ignoredErrors>
    <ignoredError sqref="A7 A9 A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="75" zoomScaleNormal="75" workbookViewId="0" topLeftCell="A1">
      <selection activeCell="K18" sqref="K18"/>
    </sheetView>
  </sheetViews>
  <sheetFormatPr defaultColWidth="11.421875" defaultRowHeight="12.75"/>
  <cols>
    <col min="1" max="1" width="11.421875" style="100" customWidth="1"/>
    <col min="2" max="16384" width="11.421875" style="1" customWidth="1"/>
  </cols>
  <sheetData>
    <row r="1" spans="1:8" ht="12.75">
      <c r="A1" s="2" t="s">
        <v>24</v>
      </c>
      <c r="B1" s="3"/>
      <c r="C1" s="3"/>
      <c r="D1" s="3"/>
      <c r="E1" s="3"/>
      <c r="F1" s="3"/>
      <c r="G1" s="3"/>
      <c r="H1" s="4"/>
    </row>
    <row r="2" spans="1:8" ht="13.5" thickBot="1">
      <c r="A2" s="135" t="s">
        <v>63</v>
      </c>
      <c r="B2" s="136"/>
      <c r="C2" s="136"/>
      <c r="D2" s="136"/>
      <c r="E2" s="137"/>
      <c r="F2" s="137"/>
      <c r="G2" s="137"/>
      <c r="H2" s="138"/>
    </row>
    <row r="3" spans="1:8" ht="13.5" thickBot="1">
      <c r="A3" s="155" t="s">
        <v>2</v>
      </c>
      <c r="B3" s="6" t="s">
        <v>3</v>
      </c>
      <c r="C3" s="6" t="s">
        <v>4</v>
      </c>
      <c r="D3" s="141" t="s">
        <v>5</v>
      </c>
      <c r="E3" s="141"/>
      <c r="F3" s="141"/>
      <c r="G3" s="222" t="s">
        <v>6</v>
      </c>
      <c r="H3" s="222"/>
    </row>
    <row r="4" spans="1:8" ht="12.75">
      <c r="A4" s="152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149" t="s">
        <v>14</v>
      </c>
    </row>
    <row r="5" spans="1:8" ht="13.5" thickBot="1">
      <c r="A5" s="156" t="s">
        <v>15</v>
      </c>
      <c r="B5" s="140" t="s">
        <v>16</v>
      </c>
      <c r="C5" s="140" t="s">
        <v>17</v>
      </c>
      <c r="D5" s="140"/>
      <c r="E5" s="140"/>
      <c r="F5" s="140" t="s">
        <v>18</v>
      </c>
      <c r="G5" s="140"/>
      <c r="H5" s="150"/>
    </row>
    <row r="6" spans="1:8" ht="12.75">
      <c r="A6" s="153">
        <v>6</v>
      </c>
      <c r="B6" s="53">
        <v>1</v>
      </c>
      <c r="C6" s="54">
        <v>1510</v>
      </c>
      <c r="D6" s="55">
        <v>8.2</v>
      </c>
      <c r="E6" s="55">
        <v>8.2</v>
      </c>
      <c r="F6" s="55">
        <v>8.2</v>
      </c>
      <c r="G6" s="55">
        <v>51.13</v>
      </c>
      <c r="H6" s="111">
        <v>51.13</v>
      </c>
    </row>
    <row r="7" spans="1:8" ht="12.75">
      <c r="A7" s="153">
        <v>8</v>
      </c>
      <c r="B7" s="53">
        <v>25</v>
      </c>
      <c r="C7" s="54">
        <v>31962</v>
      </c>
      <c r="D7" s="55">
        <v>6.3</v>
      </c>
      <c r="E7" s="55">
        <v>9.5</v>
      </c>
      <c r="F7" s="55">
        <v>7.849580126400099</v>
      </c>
      <c r="G7" s="55">
        <v>25.6</v>
      </c>
      <c r="H7" s="111">
        <v>79.78</v>
      </c>
    </row>
    <row r="8" spans="1:8" ht="12.75">
      <c r="A8" s="153">
        <v>9</v>
      </c>
      <c r="B8" s="53">
        <v>2</v>
      </c>
      <c r="C8" s="54">
        <v>2250.5</v>
      </c>
      <c r="D8" s="55">
        <v>8</v>
      </c>
      <c r="E8" s="55">
        <v>8.5</v>
      </c>
      <c r="F8" s="55">
        <v>8.10008886914019</v>
      </c>
      <c r="G8" s="55">
        <v>53</v>
      </c>
      <c r="H8" s="111">
        <v>54.78</v>
      </c>
    </row>
    <row r="9" spans="1:8" ht="12.75">
      <c r="A9" s="153">
        <v>10</v>
      </c>
      <c r="B9" s="53">
        <v>8</v>
      </c>
      <c r="C9" s="54">
        <v>14157</v>
      </c>
      <c r="D9" s="55">
        <v>7.25</v>
      </c>
      <c r="E9" s="55">
        <v>9.5</v>
      </c>
      <c r="F9" s="55">
        <v>7.628336511972876</v>
      </c>
      <c r="G9" s="55">
        <v>34.66</v>
      </c>
      <c r="H9" s="111">
        <v>74.6</v>
      </c>
    </row>
    <row r="10" spans="1:8" ht="12.75">
      <c r="A10" s="153">
        <v>11</v>
      </c>
      <c r="B10" s="53">
        <v>1</v>
      </c>
      <c r="C10" s="54">
        <v>4440</v>
      </c>
      <c r="D10" s="55">
        <v>7</v>
      </c>
      <c r="E10" s="55">
        <v>7</v>
      </c>
      <c r="F10" s="55">
        <v>7</v>
      </c>
      <c r="G10" s="55">
        <v>43</v>
      </c>
      <c r="H10" s="111">
        <v>43</v>
      </c>
    </row>
    <row r="11" spans="1:8" ht="12.75">
      <c r="A11" s="153" t="s">
        <v>19</v>
      </c>
      <c r="B11" s="53">
        <v>150</v>
      </c>
      <c r="C11" s="54">
        <v>217947.14</v>
      </c>
      <c r="D11" s="55">
        <v>4</v>
      </c>
      <c r="E11" s="55">
        <v>10.66</v>
      </c>
      <c r="F11" s="55">
        <v>7.309345357319211</v>
      </c>
      <c r="G11" s="55">
        <v>12.82</v>
      </c>
      <c r="H11" s="111">
        <v>80</v>
      </c>
    </row>
    <row r="12" spans="1:8" ht="12.75">
      <c r="A12" s="153">
        <v>13</v>
      </c>
      <c r="B12" s="53">
        <v>16</v>
      </c>
      <c r="C12" s="54">
        <v>31760.98</v>
      </c>
      <c r="D12" s="55">
        <v>6.75</v>
      </c>
      <c r="E12" s="55">
        <v>9</v>
      </c>
      <c r="F12" s="55">
        <v>7.296673465365363</v>
      </c>
      <c r="G12" s="55">
        <v>43.51</v>
      </c>
      <c r="H12" s="111">
        <v>81.66</v>
      </c>
    </row>
    <row r="13" spans="1:8" ht="12.75">
      <c r="A13" s="153">
        <v>14</v>
      </c>
      <c r="B13" s="53">
        <v>17</v>
      </c>
      <c r="C13" s="54">
        <v>40762.55</v>
      </c>
      <c r="D13" s="55">
        <v>6.3</v>
      </c>
      <c r="E13" s="55">
        <v>10.03</v>
      </c>
      <c r="F13" s="55">
        <v>7.212879125569916</v>
      </c>
      <c r="G13" s="55">
        <v>36.82</v>
      </c>
      <c r="H13" s="111">
        <v>79.99</v>
      </c>
    </row>
    <row r="14" spans="1:8" ht="12.75">
      <c r="A14" s="153" t="s">
        <v>20</v>
      </c>
      <c r="B14" s="53">
        <v>298</v>
      </c>
      <c r="C14" s="54">
        <v>497866.09609</v>
      </c>
      <c r="D14" s="55">
        <v>5.9</v>
      </c>
      <c r="E14" s="55">
        <v>10.9</v>
      </c>
      <c r="F14" s="55">
        <v>7.320374521909466</v>
      </c>
      <c r="G14" s="55">
        <v>9.22</v>
      </c>
      <c r="H14" s="111">
        <v>80</v>
      </c>
    </row>
    <row r="15" spans="1:8" ht="12.75">
      <c r="A15" s="153">
        <v>16</v>
      </c>
      <c r="B15" s="53">
        <v>54</v>
      </c>
      <c r="C15" s="54">
        <v>132597</v>
      </c>
      <c r="D15" s="55">
        <v>6.15</v>
      </c>
      <c r="E15" s="55">
        <v>10</v>
      </c>
      <c r="F15" s="55">
        <v>7.026616816368396</v>
      </c>
      <c r="G15" s="55">
        <v>23.19</v>
      </c>
      <c r="H15" s="111">
        <v>79.75</v>
      </c>
    </row>
    <row r="16" spans="1:8" ht="12.75">
      <c r="A16" s="153">
        <v>17</v>
      </c>
      <c r="B16" s="53">
        <v>19</v>
      </c>
      <c r="C16" s="54">
        <v>56232</v>
      </c>
      <c r="D16" s="55">
        <v>6.3</v>
      </c>
      <c r="E16" s="55">
        <v>8.49</v>
      </c>
      <c r="F16" s="55">
        <v>6.9948893868260065</v>
      </c>
      <c r="G16" s="55">
        <v>22.46</v>
      </c>
      <c r="H16" s="111">
        <v>80</v>
      </c>
    </row>
    <row r="17" spans="1:8" ht="12.75">
      <c r="A17" s="153">
        <v>18</v>
      </c>
      <c r="B17" s="53">
        <v>130</v>
      </c>
      <c r="C17" s="54">
        <v>293530.09099999996</v>
      </c>
      <c r="D17" s="55">
        <v>6.1</v>
      </c>
      <c r="E17" s="55">
        <v>10.1</v>
      </c>
      <c r="F17" s="55">
        <v>7.008066464708726</v>
      </c>
      <c r="G17" s="55">
        <v>17.67</v>
      </c>
      <c r="H17" s="111">
        <v>80</v>
      </c>
    </row>
    <row r="18" spans="1:8" ht="12.75">
      <c r="A18" s="153">
        <v>19</v>
      </c>
      <c r="B18" s="53">
        <v>17</v>
      </c>
      <c r="C18" s="54">
        <v>39001.3788</v>
      </c>
      <c r="D18" s="55">
        <v>6.3</v>
      </c>
      <c r="E18" s="55">
        <v>9.57</v>
      </c>
      <c r="F18" s="55">
        <v>7.119481425000288</v>
      </c>
      <c r="G18" s="55">
        <v>46.58</v>
      </c>
      <c r="H18" s="111">
        <v>79.33</v>
      </c>
    </row>
    <row r="19" spans="1:8" ht="12.75">
      <c r="A19" s="153" t="s">
        <v>21</v>
      </c>
      <c r="B19" s="53">
        <v>1643</v>
      </c>
      <c r="C19" s="54">
        <v>3011744.1330000004</v>
      </c>
      <c r="D19" s="55">
        <v>5.85</v>
      </c>
      <c r="E19" s="55">
        <v>10.8</v>
      </c>
      <c r="F19" s="55">
        <v>7.273412030052515</v>
      </c>
      <c r="G19" s="55">
        <v>12.38</v>
      </c>
      <c r="H19" s="111">
        <v>80.7353</v>
      </c>
    </row>
    <row r="20" spans="1:8" ht="12.75">
      <c r="A20" s="153">
        <v>21</v>
      </c>
      <c r="B20" s="53">
        <v>13</v>
      </c>
      <c r="C20" s="54">
        <v>34559</v>
      </c>
      <c r="D20" s="55">
        <v>6.5</v>
      </c>
      <c r="E20" s="55">
        <v>9</v>
      </c>
      <c r="F20" s="55">
        <v>6.994144795856362</v>
      </c>
      <c r="G20" s="55">
        <v>51.39</v>
      </c>
      <c r="H20" s="111">
        <v>79.94</v>
      </c>
    </row>
    <row r="21" spans="1:8" ht="12.75">
      <c r="A21" s="153">
        <v>22</v>
      </c>
      <c r="B21" s="53">
        <v>32</v>
      </c>
      <c r="C21" s="54">
        <v>62648.42</v>
      </c>
      <c r="D21" s="55">
        <v>6.2</v>
      </c>
      <c r="E21" s="55">
        <v>9</v>
      </c>
      <c r="F21" s="55">
        <v>7.168059879243562</v>
      </c>
      <c r="G21" s="55">
        <v>30.77</v>
      </c>
      <c r="H21" s="111">
        <v>79.97</v>
      </c>
    </row>
    <row r="22" spans="1:8" ht="12.75">
      <c r="A22" s="153">
        <v>23</v>
      </c>
      <c r="B22" s="53">
        <v>18</v>
      </c>
      <c r="C22" s="54">
        <v>38361.93</v>
      </c>
      <c r="D22" s="55">
        <v>6.85</v>
      </c>
      <c r="E22" s="55">
        <v>9.5</v>
      </c>
      <c r="F22" s="55">
        <v>7.232813787001853</v>
      </c>
      <c r="G22" s="55">
        <v>54.2</v>
      </c>
      <c r="H22" s="111">
        <v>79.98</v>
      </c>
    </row>
    <row r="23" spans="1:8" ht="12.75">
      <c r="A23" s="153">
        <v>24</v>
      </c>
      <c r="B23" s="53">
        <v>14</v>
      </c>
      <c r="C23" s="54">
        <v>37361.01</v>
      </c>
      <c r="D23" s="55">
        <v>6.65</v>
      </c>
      <c r="E23" s="55">
        <v>10.03</v>
      </c>
      <c r="F23" s="55">
        <v>6.989240662926403</v>
      </c>
      <c r="G23" s="55">
        <v>39.04</v>
      </c>
      <c r="H23" s="111">
        <v>79.64</v>
      </c>
    </row>
    <row r="24" spans="1:8" ht="12.75">
      <c r="A24" s="153">
        <v>25</v>
      </c>
      <c r="B24" s="53">
        <v>683</v>
      </c>
      <c r="C24" s="54">
        <v>2518743.1284300005</v>
      </c>
      <c r="D24" s="55">
        <v>5.85</v>
      </c>
      <c r="E24" s="55">
        <v>10.66</v>
      </c>
      <c r="F24" s="55">
        <v>6.688837303228836</v>
      </c>
      <c r="G24" s="55">
        <v>25.34</v>
      </c>
      <c r="H24" s="111">
        <v>81.46</v>
      </c>
    </row>
    <row r="25" spans="1:8" ht="12.75">
      <c r="A25" s="153">
        <v>26</v>
      </c>
      <c r="B25" s="53">
        <v>10</v>
      </c>
      <c r="C25" s="54">
        <v>21668.9</v>
      </c>
      <c r="D25" s="55">
        <v>6.8</v>
      </c>
      <c r="E25" s="55">
        <v>9.5</v>
      </c>
      <c r="F25" s="55">
        <v>7.137018030449168</v>
      </c>
      <c r="G25" s="55">
        <v>53.94</v>
      </c>
      <c r="H25" s="111">
        <v>75.25</v>
      </c>
    </row>
    <row r="26" spans="1:8" ht="12.75">
      <c r="A26" s="153">
        <v>27</v>
      </c>
      <c r="B26" s="53">
        <v>8</v>
      </c>
      <c r="C26" s="54">
        <v>15130.4</v>
      </c>
      <c r="D26" s="55">
        <v>6.5</v>
      </c>
      <c r="E26" s="55">
        <v>9.2</v>
      </c>
      <c r="F26" s="55">
        <v>7.052013826468566</v>
      </c>
      <c r="G26" s="55">
        <v>58.75</v>
      </c>
      <c r="H26" s="111">
        <v>79.97927242990276</v>
      </c>
    </row>
    <row r="27" spans="1:8" ht="12.75">
      <c r="A27" s="153">
        <v>28</v>
      </c>
      <c r="B27" s="53">
        <v>6</v>
      </c>
      <c r="C27" s="54">
        <v>18088</v>
      </c>
      <c r="D27" s="55">
        <v>6.85</v>
      </c>
      <c r="E27" s="55">
        <v>7.85</v>
      </c>
      <c r="F27" s="55">
        <v>7.167226890756302</v>
      </c>
      <c r="G27" s="55">
        <v>69.37</v>
      </c>
      <c r="H27" s="111">
        <v>79.98</v>
      </c>
    </row>
    <row r="28" spans="1:8" ht="12.75">
      <c r="A28" s="153">
        <v>29</v>
      </c>
      <c r="B28" s="53">
        <v>2</v>
      </c>
      <c r="C28" s="54">
        <v>7882</v>
      </c>
      <c r="D28" s="55">
        <v>6.3</v>
      </c>
      <c r="E28" s="55">
        <v>6.95</v>
      </c>
      <c r="F28" s="55">
        <v>6.517711240801827</v>
      </c>
      <c r="G28" s="55">
        <v>71.32943257586066</v>
      </c>
      <c r="H28" s="111">
        <v>77.6</v>
      </c>
    </row>
    <row r="29" spans="1:8" ht="13.5" thickBot="1">
      <c r="A29" s="157">
        <v>30</v>
      </c>
      <c r="B29" s="212">
        <v>976</v>
      </c>
      <c r="C29" s="143">
        <v>1592418.323</v>
      </c>
      <c r="D29" s="213">
        <v>6.1</v>
      </c>
      <c r="E29" s="213">
        <v>9.57</v>
      </c>
      <c r="F29" s="213">
        <v>7.3170380255462515</v>
      </c>
      <c r="G29" s="213">
        <v>24.6</v>
      </c>
      <c r="H29" s="213">
        <v>86.61</v>
      </c>
    </row>
    <row r="30" spans="1:8" ht="12.75">
      <c r="A30" s="15"/>
      <c r="B30" s="16"/>
      <c r="C30" s="17"/>
      <c r="D30" s="19"/>
      <c r="E30" s="19"/>
      <c r="F30" s="19"/>
      <c r="G30" s="19"/>
      <c r="H30" s="19"/>
    </row>
    <row r="31" spans="1:8" ht="12.75">
      <c r="A31" s="154" t="s">
        <v>22</v>
      </c>
      <c r="B31" s="12">
        <f>SUM(B6:B29)</f>
        <v>4143</v>
      </c>
      <c r="C31" s="13">
        <f>SUM(C6:C29)</f>
        <v>8722621.980320001</v>
      </c>
      <c r="D31" s="14"/>
      <c r="E31" s="14"/>
      <c r="F31" s="14">
        <f>SUMPRODUCT(F6:F29,C6:C29)/C31</f>
        <v>7.098827163809739</v>
      </c>
      <c r="G31" s="10"/>
      <c r="H31" s="10"/>
    </row>
    <row r="32" spans="1:8" ht="13.5" thickBot="1">
      <c r="A32" s="158"/>
      <c r="B32" s="145"/>
      <c r="C32" s="146"/>
      <c r="D32" s="147"/>
      <c r="E32" s="147"/>
      <c r="F32" s="147"/>
      <c r="G32" s="148"/>
      <c r="H32" s="148"/>
    </row>
    <row r="33" spans="1:8" ht="12.75">
      <c r="A33" s="15"/>
      <c r="B33" s="16"/>
      <c r="C33" s="17"/>
      <c r="D33" s="18"/>
      <c r="E33" s="19"/>
      <c r="F33" s="19"/>
      <c r="G33" s="19"/>
      <c r="H33" s="19"/>
    </row>
    <row r="34" spans="1:8" ht="12.75">
      <c r="A34" s="56" t="s">
        <v>23</v>
      </c>
      <c r="B34" s="21"/>
      <c r="C34" s="22"/>
      <c r="D34" s="23"/>
      <c r="E34" s="24"/>
      <c r="F34" s="24"/>
      <c r="G34" s="24"/>
      <c r="H34" s="24"/>
    </row>
  </sheetData>
  <mergeCells count="1">
    <mergeCell ref="G3:H3"/>
  </mergeCells>
  <printOptions/>
  <pageMargins left="0.75" right="0.75" top="1" bottom="1" header="0" footer="0"/>
  <pageSetup orientation="portrait" paperSize="9"/>
  <ignoredErrors>
    <ignoredError sqref="A11:A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75" zoomScaleNormal="75" workbookViewId="0" topLeftCell="A1">
      <selection activeCell="I33" sqref="I33"/>
    </sheetView>
  </sheetViews>
  <sheetFormatPr defaultColWidth="11.421875" defaultRowHeight="12.75"/>
  <cols>
    <col min="1" max="1" width="11.421875" style="100" customWidth="1"/>
    <col min="2" max="2" width="11.421875" style="25" customWidth="1"/>
    <col min="3" max="3" width="13.7109375" style="25" bestFit="1" customWidth="1"/>
    <col min="4" max="16384" width="11.421875" style="25" customWidth="1"/>
  </cols>
  <sheetData>
    <row r="1" spans="1:9" ht="12.75">
      <c r="A1" s="105" t="s">
        <v>24</v>
      </c>
      <c r="B1" s="39"/>
      <c r="C1" s="39"/>
      <c r="D1" s="39"/>
      <c r="E1" s="29"/>
      <c r="F1" s="29"/>
      <c r="G1" s="29"/>
      <c r="H1" s="29"/>
      <c r="I1" s="29"/>
    </row>
    <row r="2" spans="1:8" ht="13.5" thickBot="1">
      <c r="A2" s="106" t="s">
        <v>64</v>
      </c>
      <c r="B2" s="44"/>
      <c r="C2" s="44"/>
      <c r="D2" s="44"/>
      <c r="E2" s="31"/>
      <c r="F2" s="31"/>
      <c r="G2" s="31"/>
      <c r="H2" s="31"/>
    </row>
    <row r="3" spans="1:7" ht="13.5" thickBot="1">
      <c r="A3" s="103" t="s">
        <v>2</v>
      </c>
      <c r="B3" s="34" t="s">
        <v>3</v>
      </c>
      <c r="C3" s="34" t="s">
        <v>4</v>
      </c>
      <c r="D3" s="229" t="s">
        <v>49</v>
      </c>
      <c r="E3" s="229"/>
      <c r="F3" s="229"/>
      <c r="G3" s="28" t="s">
        <v>50</v>
      </c>
    </row>
    <row r="4" spans="1:8" ht="12.75">
      <c r="A4" s="103" t="s">
        <v>7</v>
      </c>
      <c r="B4" s="34" t="s">
        <v>8</v>
      </c>
      <c r="C4" s="34" t="s">
        <v>9</v>
      </c>
      <c r="D4" s="34" t="s">
        <v>10</v>
      </c>
      <c r="E4" s="34" t="s">
        <v>11</v>
      </c>
      <c r="F4" s="34" t="s">
        <v>12</v>
      </c>
      <c r="G4" s="34" t="s">
        <v>13</v>
      </c>
      <c r="H4" s="34" t="s">
        <v>14</v>
      </c>
    </row>
    <row r="5" spans="1:8" ht="13.5" thickBot="1">
      <c r="A5" s="104" t="s">
        <v>15</v>
      </c>
      <c r="B5" s="33" t="s">
        <v>16</v>
      </c>
      <c r="C5" s="33" t="s">
        <v>17</v>
      </c>
      <c r="D5" s="33"/>
      <c r="E5" s="33"/>
      <c r="F5" s="33" t="s">
        <v>18</v>
      </c>
      <c r="G5" s="33"/>
      <c r="H5" s="33"/>
    </row>
    <row r="7" spans="1:8" ht="12.75">
      <c r="A7" s="107">
        <v>6</v>
      </c>
      <c r="B7" s="42">
        <v>2</v>
      </c>
      <c r="C7" s="41">
        <v>1710</v>
      </c>
      <c r="D7" s="216">
        <v>8.2</v>
      </c>
      <c r="E7" s="216">
        <v>10</v>
      </c>
      <c r="F7" s="216">
        <v>8.41</v>
      </c>
      <c r="G7" s="216">
        <v>22.83</v>
      </c>
      <c r="H7" s="216">
        <v>51.13</v>
      </c>
    </row>
    <row r="8" spans="1:8" ht="12.75">
      <c r="A8" s="107">
        <v>8</v>
      </c>
      <c r="B8" s="42">
        <v>28</v>
      </c>
      <c r="C8" s="41">
        <v>33367</v>
      </c>
      <c r="D8" s="216">
        <v>6.3</v>
      </c>
      <c r="E8" s="216">
        <v>9.5</v>
      </c>
      <c r="F8" s="216">
        <v>7.84</v>
      </c>
      <c r="G8" s="216">
        <v>25.6</v>
      </c>
      <c r="H8" s="216">
        <v>79.78</v>
      </c>
    </row>
    <row r="9" spans="1:8" ht="12.75">
      <c r="A9" s="107">
        <v>9</v>
      </c>
      <c r="B9" s="42">
        <v>2</v>
      </c>
      <c r="C9" s="41">
        <v>2250.5</v>
      </c>
      <c r="D9" s="216">
        <v>8</v>
      </c>
      <c r="E9" s="216">
        <v>8.5</v>
      </c>
      <c r="F9" s="216">
        <v>8.1</v>
      </c>
      <c r="G9" s="216">
        <v>53</v>
      </c>
      <c r="H9" s="216">
        <v>54.78</v>
      </c>
    </row>
    <row r="10" spans="1:8" ht="12.75">
      <c r="A10" s="107">
        <v>10</v>
      </c>
      <c r="B10" s="42">
        <v>8</v>
      </c>
      <c r="C10" s="41">
        <v>14157</v>
      </c>
      <c r="D10" s="216">
        <v>7.25</v>
      </c>
      <c r="E10" s="216">
        <v>9.5</v>
      </c>
      <c r="F10" s="216">
        <v>7.63</v>
      </c>
      <c r="G10" s="216">
        <v>34.66</v>
      </c>
      <c r="H10" s="216">
        <v>74.6</v>
      </c>
    </row>
    <row r="11" spans="1:8" ht="12.75">
      <c r="A11" s="107">
        <v>11</v>
      </c>
      <c r="B11" s="42">
        <v>1</v>
      </c>
      <c r="C11" s="41">
        <v>4440</v>
      </c>
      <c r="D11" s="216">
        <v>7</v>
      </c>
      <c r="E11" s="216">
        <v>7</v>
      </c>
      <c r="F11" s="216">
        <v>7</v>
      </c>
      <c r="G11" s="216">
        <v>43</v>
      </c>
      <c r="H11" s="216">
        <v>43</v>
      </c>
    </row>
    <row r="12" spans="1:8" ht="12.75">
      <c r="A12" s="107">
        <v>12</v>
      </c>
      <c r="B12" s="42">
        <v>177</v>
      </c>
      <c r="C12" s="41">
        <v>250517.9</v>
      </c>
      <c r="D12" s="216">
        <v>5.85</v>
      </c>
      <c r="E12" s="216">
        <v>10.66</v>
      </c>
      <c r="F12" s="216">
        <v>7.31</v>
      </c>
      <c r="G12" s="216">
        <v>12.82</v>
      </c>
      <c r="H12" s="216">
        <v>80</v>
      </c>
    </row>
    <row r="13" spans="1:8" ht="12.75">
      <c r="A13" s="107">
        <v>13</v>
      </c>
      <c r="B13" s="42">
        <v>19</v>
      </c>
      <c r="C13" s="41">
        <v>38786.1</v>
      </c>
      <c r="D13" s="216">
        <v>6.7</v>
      </c>
      <c r="E13" s="216">
        <v>9</v>
      </c>
      <c r="F13" s="216">
        <v>7.23</v>
      </c>
      <c r="G13" s="216">
        <v>36.71</v>
      </c>
      <c r="H13" s="216">
        <v>81.66</v>
      </c>
    </row>
    <row r="14" spans="1:8" ht="12.75">
      <c r="A14" s="107">
        <v>14</v>
      </c>
      <c r="B14" s="42">
        <v>18</v>
      </c>
      <c r="C14" s="41">
        <v>41593.6</v>
      </c>
      <c r="D14" s="216">
        <v>6.3</v>
      </c>
      <c r="E14" s="216">
        <v>10.03</v>
      </c>
      <c r="F14" s="216">
        <v>7.22</v>
      </c>
      <c r="G14" s="216">
        <v>36.82</v>
      </c>
      <c r="H14" s="216">
        <v>79.99</v>
      </c>
    </row>
    <row r="15" spans="1:8" ht="12.75">
      <c r="A15" s="107">
        <v>15</v>
      </c>
      <c r="B15" s="42">
        <v>348</v>
      </c>
      <c r="C15" s="41">
        <v>561131.1</v>
      </c>
      <c r="D15" s="216">
        <v>5.9</v>
      </c>
      <c r="E15" s="216">
        <v>10.9</v>
      </c>
      <c r="F15" s="216">
        <v>7.27</v>
      </c>
      <c r="G15" s="216">
        <v>9.22</v>
      </c>
      <c r="H15" s="216">
        <v>80</v>
      </c>
    </row>
    <row r="16" spans="1:8" ht="12.75">
      <c r="A16" s="107">
        <v>16</v>
      </c>
      <c r="B16" s="42">
        <v>57</v>
      </c>
      <c r="C16" s="41">
        <v>145327</v>
      </c>
      <c r="D16" s="216">
        <v>5.95</v>
      </c>
      <c r="E16" s="216">
        <v>10</v>
      </c>
      <c r="F16" s="216">
        <v>6.94</v>
      </c>
      <c r="G16" s="216">
        <v>23.19</v>
      </c>
      <c r="H16" s="216">
        <v>79.75</v>
      </c>
    </row>
    <row r="17" spans="1:8" ht="12.75">
      <c r="A17" s="107">
        <v>17</v>
      </c>
      <c r="B17" s="42">
        <v>21</v>
      </c>
      <c r="C17" s="41">
        <v>62177</v>
      </c>
      <c r="D17" s="216">
        <v>6.3</v>
      </c>
      <c r="E17" s="216">
        <v>8.49</v>
      </c>
      <c r="F17" s="216">
        <v>6.99</v>
      </c>
      <c r="G17" s="216">
        <v>22.46</v>
      </c>
      <c r="H17" s="216">
        <v>80</v>
      </c>
    </row>
    <row r="18" spans="1:8" ht="12.75">
      <c r="A18" s="107">
        <v>18</v>
      </c>
      <c r="B18" s="42">
        <v>147</v>
      </c>
      <c r="C18" s="41">
        <v>316907.9</v>
      </c>
      <c r="D18" s="216">
        <v>6.1</v>
      </c>
      <c r="E18" s="216">
        <v>10.1</v>
      </c>
      <c r="F18" s="216">
        <v>7</v>
      </c>
      <c r="G18" s="216">
        <v>17.67</v>
      </c>
      <c r="H18" s="216">
        <v>80</v>
      </c>
    </row>
    <row r="19" spans="1:8" ht="12.75">
      <c r="A19" s="107">
        <v>19</v>
      </c>
      <c r="B19" s="42">
        <v>18</v>
      </c>
      <c r="C19" s="41">
        <v>41721.4</v>
      </c>
      <c r="D19" s="216">
        <v>6.2</v>
      </c>
      <c r="E19" s="216">
        <v>9.57</v>
      </c>
      <c r="F19" s="216">
        <v>7.06</v>
      </c>
      <c r="G19" s="216">
        <v>46.58</v>
      </c>
      <c r="H19" s="216">
        <v>79.33</v>
      </c>
    </row>
    <row r="20" spans="1:8" ht="12.75">
      <c r="A20" s="107">
        <v>20</v>
      </c>
      <c r="B20" s="40">
        <v>1899</v>
      </c>
      <c r="C20" s="41">
        <v>3391217.2</v>
      </c>
      <c r="D20" s="216">
        <v>5.85</v>
      </c>
      <c r="E20" s="216">
        <v>10.8</v>
      </c>
      <c r="F20" s="216">
        <v>7.22</v>
      </c>
      <c r="G20" s="216">
        <v>12.38</v>
      </c>
      <c r="H20" s="216">
        <v>80.74</v>
      </c>
    </row>
    <row r="21" spans="1:8" ht="12.75">
      <c r="A21" s="107">
        <v>21</v>
      </c>
      <c r="B21" s="42">
        <v>14</v>
      </c>
      <c r="C21" s="41">
        <v>36155</v>
      </c>
      <c r="D21" s="216">
        <v>6.3</v>
      </c>
      <c r="E21" s="216">
        <v>9</v>
      </c>
      <c r="F21" s="216">
        <v>6.96</v>
      </c>
      <c r="G21" s="216">
        <v>51.39</v>
      </c>
      <c r="H21" s="216">
        <v>79.94</v>
      </c>
    </row>
    <row r="22" spans="1:8" ht="12.75">
      <c r="A22" s="107">
        <v>22</v>
      </c>
      <c r="B22" s="42">
        <v>36</v>
      </c>
      <c r="C22" s="41">
        <v>70955.6</v>
      </c>
      <c r="D22" s="216">
        <v>6.2</v>
      </c>
      <c r="E22" s="216">
        <v>9</v>
      </c>
      <c r="F22" s="216">
        <v>7.08</v>
      </c>
      <c r="G22" s="216">
        <v>30.77</v>
      </c>
      <c r="H22" s="216">
        <v>79.97</v>
      </c>
    </row>
    <row r="23" spans="1:8" ht="12.75">
      <c r="A23" s="107">
        <v>23</v>
      </c>
      <c r="B23" s="42">
        <v>23</v>
      </c>
      <c r="C23" s="41">
        <v>50355.1</v>
      </c>
      <c r="D23" s="216">
        <v>6.3</v>
      </c>
      <c r="E23" s="216">
        <v>9.5</v>
      </c>
      <c r="F23" s="216">
        <v>7.08</v>
      </c>
      <c r="G23" s="216">
        <v>54.2</v>
      </c>
      <c r="H23" s="216">
        <v>79.98</v>
      </c>
    </row>
    <row r="24" spans="1:8" ht="12.75">
      <c r="A24" s="107">
        <v>24</v>
      </c>
      <c r="B24" s="42">
        <v>15</v>
      </c>
      <c r="C24" s="41">
        <v>38111</v>
      </c>
      <c r="D24" s="216">
        <v>6.65</v>
      </c>
      <c r="E24" s="216">
        <v>10.03</v>
      </c>
      <c r="F24" s="216">
        <v>7.02</v>
      </c>
      <c r="G24" s="216">
        <v>39.04</v>
      </c>
      <c r="H24" s="216">
        <v>79.64</v>
      </c>
    </row>
    <row r="25" spans="1:8" ht="12.75">
      <c r="A25" s="107">
        <v>25</v>
      </c>
      <c r="B25" s="42">
        <v>760</v>
      </c>
      <c r="C25" s="41">
        <v>1503694.4</v>
      </c>
      <c r="D25" s="216">
        <v>5.85</v>
      </c>
      <c r="E25" s="216">
        <v>10.66</v>
      </c>
      <c r="F25" s="216">
        <v>7.24</v>
      </c>
      <c r="G25" s="216">
        <v>25.34</v>
      </c>
      <c r="H25" s="216">
        <v>81.46</v>
      </c>
    </row>
    <row r="26" spans="1:8" ht="12.75">
      <c r="A26" s="107">
        <v>26</v>
      </c>
      <c r="B26" s="42">
        <v>11</v>
      </c>
      <c r="C26" s="41">
        <v>22779.1</v>
      </c>
      <c r="D26" s="216">
        <v>6.8</v>
      </c>
      <c r="E26" s="216">
        <v>9.5</v>
      </c>
      <c r="F26" s="216">
        <v>7.13</v>
      </c>
      <c r="G26" s="216">
        <v>53.94</v>
      </c>
      <c r="H26" s="216">
        <v>79.88</v>
      </c>
    </row>
    <row r="27" spans="1:8" ht="12.75">
      <c r="A27" s="107">
        <v>27</v>
      </c>
      <c r="B27" s="42">
        <v>10</v>
      </c>
      <c r="C27" s="41">
        <v>18545.2</v>
      </c>
      <c r="D27" s="216">
        <v>6.5</v>
      </c>
      <c r="E27" s="216">
        <v>9.2</v>
      </c>
      <c r="F27" s="216">
        <v>7.04</v>
      </c>
      <c r="G27" s="216">
        <v>58.75</v>
      </c>
      <c r="H27" s="216">
        <v>79.98</v>
      </c>
    </row>
    <row r="28" spans="1:8" ht="12.75">
      <c r="A28" s="107">
        <v>28</v>
      </c>
      <c r="B28" s="42">
        <v>8</v>
      </c>
      <c r="C28" s="41">
        <v>22658</v>
      </c>
      <c r="D28" s="216">
        <v>6.35</v>
      </c>
      <c r="E28" s="216">
        <v>7.85</v>
      </c>
      <c r="F28" s="216">
        <v>7.04</v>
      </c>
      <c r="G28" s="216">
        <v>63.45</v>
      </c>
      <c r="H28" s="216">
        <v>79.98</v>
      </c>
    </row>
    <row r="29" spans="1:8" ht="12.75">
      <c r="A29" s="107">
        <v>29</v>
      </c>
      <c r="B29" s="42">
        <v>3</v>
      </c>
      <c r="C29" s="41">
        <v>9694</v>
      </c>
      <c r="D29" s="216">
        <v>6.3</v>
      </c>
      <c r="E29" s="216">
        <v>6.95</v>
      </c>
      <c r="F29" s="216">
        <v>6.51</v>
      </c>
      <c r="G29" s="216">
        <v>42.96</v>
      </c>
      <c r="H29" s="216">
        <v>77.6</v>
      </c>
    </row>
    <row r="30" spans="1:8" ht="13.5" thickBot="1">
      <c r="A30" s="106">
        <v>30</v>
      </c>
      <c r="B30" s="46">
        <v>1103</v>
      </c>
      <c r="C30" s="47">
        <v>1812032</v>
      </c>
      <c r="D30" s="217">
        <v>5.9</v>
      </c>
      <c r="E30" s="217">
        <v>9.57</v>
      </c>
      <c r="F30" s="217">
        <v>7.25</v>
      </c>
      <c r="G30" s="217">
        <v>24.6</v>
      </c>
      <c r="H30" s="217">
        <v>86.61</v>
      </c>
    </row>
    <row r="31" spans="1:8" ht="12.75">
      <c r="A31" s="103"/>
      <c r="B31" s="30"/>
      <c r="C31" s="34"/>
      <c r="D31" s="34"/>
      <c r="E31" s="34"/>
      <c r="F31" s="34"/>
      <c r="G31" s="34"/>
      <c r="H31" s="34"/>
    </row>
    <row r="32" spans="1:8" ht="12.75">
      <c r="A32" s="105" t="s">
        <v>22</v>
      </c>
      <c r="B32" s="49">
        <v>4728</v>
      </c>
      <c r="C32" s="50">
        <v>8490282.9</v>
      </c>
      <c r="D32" s="51"/>
      <c r="E32" s="51"/>
      <c r="F32" s="51">
        <v>7.22</v>
      </c>
      <c r="G32" s="34"/>
      <c r="H32" s="34"/>
    </row>
    <row r="33" spans="1:8" ht="13.5" thickBot="1">
      <c r="A33" s="104"/>
      <c r="B33" s="43"/>
      <c r="C33" s="43"/>
      <c r="D33" s="43"/>
      <c r="E33" s="43"/>
      <c r="F33" s="43"/>
      <c r="G33" s="33"/>
      <c r="H33" s="33"/>
    </row>
    <row r="35" spans="1:4" ht="12.75">
      <c r="A35" s="103" t="s">
        <v>65</v>
      </c>
      <c r="B35" s="29"/>
      <c r="C35" s="29"/>
      <c r="D35" s="29"/>
    </row>
    <row r="36" spans="1:4" ht="12.75">
      <c r="A36" s="103" t="s">
        <v>66</v>
      </c>
      <c r="B36" s="29"/>
      <c r="C36" s="29"/>
      <c r="D36" s="34"/>
    </row>
    <row r="37" spans="1:4" ht="12.75">
      <c r="A37" s="103" t="s">
        <v>67</v>
      </c>
      <c r="B37" s="34"/>
      <c r="C37" s="34"/>
      <c r="D37" s="34"/>
    </row>
    <row r="38" spans="1:4" ht="12.75">
      <c r="A38" s="103" t="s">
        <v>68</v>
      </c>
      <c r="B38" s="29"/>
      <c r="C38" s="34"/>
      <c r="D38" s="45"/>
    </row>
  </sheetData>
  <mergeCells count="1">
    <mergeCell ref="D3:F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75" zoomScaleNormal="75" workbookViewId="0" topLeftCell="A1">
      <selection activeCell="L25" sqref="L25"/>
    </sheetView>
  </sheetViews>
  <sheetFormatPr defaultColWidth="11.421875" defaultRowHeight="12.75"/>
  <cols>
    <col min="1" max="1" width="11.421875" style="100" customWidth="1"/>
    <col min="2" max="2" width="11.421875" style="25" customWidth="1"/>
    <col min="3" max="3" width="13.28125" style="25" bestFit="1" customWidth="1"/>
    <col min="4" max="16384" width="11.421875" style="25" customWidth="1"/>
  </cols>
  <sheetData>
    <row r="1" ht="12.75">
      <c r="A1" s="101" t="s">
        <v>24</v>
      </c>
    </row>
    <row r="2" ht="12.75">
      <c r="A2" s="100" t="s">
        <v>69</v>
      </c>
    </row>
    <row r="3" ht="13.5" thickBot="1"/>
    <row r="4" spans="1:8" ht="13.5" thickBot="1">
      <c r="A4" s="102" t="s">
        <v>70</v>
      </c>
      <c r="B4" s="26" t="s">
        <v>71</v>
      </c>
      <c r="C4" s="26" t="s">
        <v>72</v>
      </c>
      <c r="D4" s="27" t="s">
        <v>5</v>
      </c>
      <c r="E4" s="27"/>
      <c r="F4" s="27"/>
      <c r="G4" s="28" t="s">
        <v>73</v>
      </c>
      <c r="H4" s="28"/>
    </row>
    <row r="5" spans="1:8" ht="12.75">
      <c r="A5" s="103" t="s">
        <v>7</v>
      </c>
      <c r="B5" s="30" t="s">
        <v>8</v>
      </c>
      <c r="C5" s="30" t="s">
        <v>9</v>
      </c>
      <c r="D5" s="26" t="s">
        <v>10</v>
      </c>
      <c r="E5" s="26" t="s">
        <v>11</v>
      </c>
      <c r="F5" s="26" t="s">
        <v>74</v>
      </c>
      <c r="G5" s="30" t="s">
        <v>13</v>
      </c>
      <c r="H5" s="26" t="s">
        <v>75</v>
      </c>
    </row>
    <row r="6" spans="1:8" ht="13.5" thickBot="1">
      <c r="A6" s="104" t="s">
        <v>15</v>
      </c>
      <c r="B6" s="32" t="s">
        <v>16</v>
      </c>
      <c r="C6" s="32" t="s">
        <v>17</v>
      </c>
      <c r="D6" s="31" t="s">
        <v>76</v>
      </c>
      <c r="E6" s="31" t="s">
        <v>77</v>
      </c>
      <c r="F6" s="32" t="s">
        <v>78</v>
      </c>
      <c r="G6" s="31"/>
      <c r="H6" s="33"/>
    </row>
    <row r="8" spans="1:8" ht="12.75">
      <c r="A8" s="103">
        <v>6</v>
      </c>
      <c r="B8" s="34">
        <v>2</v>
      </c>
      <c r="C8" s="35">
        <v>1710</v>
      </c>
      <c r="D8" s="218">
        <v>8.2</v>
      </c>
      <c r="E8" s="218">
        <v>10</v>
      </c>
      <c r="F8" s="218">
        <v>8.41</v>
      </c>
      <c r="G8" s="218">
        <v>22.83</v>
      </c>
      <c r="H8" s="218">
        <v>51.13</v>
      </c>
    </row>
    <row r="9" spans="1:8" ht="12.75">
      <c r="A9" s="103">
        <v>8</v>
      </c>
      <c r="B9" s="34">
        <v>32</v>
      </c>
      <c r="C9" s="35">
        <v>37245</v>
      </c>
      <c r="D9" s="218">
        <v>6.3</v>
      </c>
      <c r="E9" s="218">
        <v>9.5</v>
      </c>
      <c r="F9" s="218">
        <v>7.77</v>
      </c>
      <c r="G9" s="218">
        <v>23.14</v>
      </c>
      <c r="H9" s="218">
        <v>79.78</v>
      </c>
    </row>
    <row r="10" spans="1:8" ht="12.75">
      <c r="A10" s="103">
        <v>9</v>
      </c>
      <c r="B10" s="34">
        <v>2</v>
      </c>
      <c r="C10" s="35">
        <v>2250.5</v>
      </c>
      <c r="D10" s="218">
        <v>8</v>
      </c>
      <c r="E10" s="218">
        <v>8.5</v>
      </c>
      <c r="F10" s="218">
        <v>8.1</v>
      </c>
      <c r="G10" s="218">
        <v>53</v>
      </c>
      <c r="H10" s="218">
        <v>54.78</v>
      </c>
    </row>
    <row r="11" spans="1:8" ht="12.75">
      <c r="A11" s="103">
        <v>10</v>
      </c>
      <c r="B11" s="34">
        <v>15</v>
      </c>
      <c r="C11" s="35">
        <v>23223.4</v>
      </c>
      <c r="D11" s="218">
        <v>5.3</v>
      </c>
      <c r="E11" s="218">
        <v>9.5</v>
      </c>
      <c r="F11" s="218">
        <v>7.22</v>
      </c>
      <c r="G11" s="218">
        <v>25.72</v>
      </c>
      <c r="H11" s="218">
        <v>74.6</v>
      </c>
    </row>
    <row r="12" spans="1:8" ht="12.75">
      <c r="A12" s="103">
        <v>11</v>
      </c>
      <c r="B12" s="34">
        <v>2</v>
      </c>
      <c r="C12" s="35">
        <v>8015.3</v>
      </c>
      <c r="D12" s="218">
        <v>6.25</v>
      </c>
      <c r="E12" s="218">
        <v>7</v>
      </c>
      <c r="F12" s="218">
        <v>6.67</v>
      </c>
      <c r="G12" s="218">
        <v>43</v>
      </c>
      <c r="H12" s="218">
        <v>54.62</v>
      </c>
    </row>
    <row r="13" spans="1:8" ht="12.75">
      <c r="A13" s="103">
        <v>12</v>
      </c>
      <c r="B13" s="34">
        <v>214</v>
      </c>
      <c r="C13" s="35">
        <v>305187</v>
      </c>
      <c r="D13" s="218">
        <v>5.85</v>
      </c>
      <c r="E13" s="218">
        <v>10.66</v>
      </c>
      <c r="F13" s="218">
        <v>7.22</v>
      </c>
      <c r="G13" s="218">
        <v>12.82</v>
      </c>
      <c r="H13" s="218">
        <v>80</v>
      </c>
    </row>
    <row r="14" spans="1:8" ht="12.75">
      <c r="A14" s="103">
        <v>13</v>
      </c>
      <c r="B14" s="34">
        <v>20</v>
      </c>
      <c r="C14" s="35">
        <v>42433.1</v>
      </c>
      <c r="D14" s="218">
        <v>6.65</v>
      </c>
      <c r="E14" s="218">
        <v>9</v>
      </c>
      <c r="F14" s="218">
        <v>7.18</v>
      </c>
      <c r="G14" s="218">
        <v>36.71</v>
      </c>
      <c r="H14" s="218">
        <v>81.66</v>
      </c>
    </row>
    <row r="15" spans="1:8" ht="12.75">
      <c r="A15" s="103">
        <v>14</v>
      </c>
      <c r="B15" s="34">
        <v>31</v>
      </c>
      <c r="C15" s="35">
        <v>75895.7</v>
      </c>
      <c r="D15" s="218">
        <v>5.75</v>
      </c>
      <c r="E15" s="218">
        <v>10.03</v>
      </c>
      <c r="F15" s="218">
        <v>6.83</v>
      </c>
      <c r="G15" s="218">
        <v>33.48</v>
      </c>
      <c r="H15" s="218">
        <v>79.99</v>
      </c>
    </row>
    <row r="16" spans="1:8" ht="12.75">
      <c r="A16" s="103">
        <v>15</v>
      </c>
      <c r="B16" s="34">
        <v>407</v>
      </c>
      <c r="C16" s="35">
        <v>650042.5</v>
      </c>
      <c r="D16" s="218">
        <v>5.9</v>
      </c>
      <c r="E16" s="218">
        <v>10.9</v>
      </c>
      <c r="F16" s="218">
        <v>7.21</v>
      </c>
      <c r="G16" s="218">
        <v>9.22</v>
      </c>
      <c r="H16" s="218">
        <v>80</v>
      </c>
    </row>
    <row r="17" spans="1:8" ht="12.75">
      <c r="A17" s="103">
        <v>16</v>
      </c>
      <c r="B17" s="34">
        <v>64</v>
      </c>
      <c r="C17" s="35">
        <v>164745.2</v>
      </c>
      <c r="D17" s="218">
        <v>5.95</v>
      </c>
      <c r="E17" s="218">
        <v>10</v>
      </c>
      <c r="F17" s="218">
        <v>6.86</v>
      </c>
      <c r="G17" s="218">
        <v>23.19</v>
      </c>
      <c r="H17" s="218">
        <v>80</v>
      </c>
    </row>
    <row r="18" spans="1:8" ht="12.75">
      <c r="A18" s="103">
        <v>17</v>
      </c>
      <c r="B18" s="34">
        <v>28</v>
      </c>
      <c r="C18" s="35">
        <v>90031</v>
      </c>
      <c r="D18" s="218">
        <v>5.95</v>
      </c>
      <c r="E18" s="218">
        <v>8.49</v>
      </c>
      <c r="F18" s="218">
        <v>6.73</v>
      </c>
      <c r="G18" s="218">
        <v>22.46</v>
      </c>
      <c r="H18" s="218">
        <v>80</v>
      </c>
    </row>
    <row r="19" spans="1:8" ht="12.75">
      <c r="A19" s="103">
        <v>18</v>
      </c>
      <c r="B19" s="34">
        <v>179</v>
      </c>
      <c r="C19" s="35">
        <v>400861.5</v>
      </c>
      <c r="D19" s="218">
        <v>6.05</v>
      </c>
      <c r="E19" s="218">
        <v>10.1</v>
      </c>
      <c r="F19" s="218">
        <v>6.88</v>
      </c>
      <c r="G19" s="218">
        <v>17.67</v>
      </c>
      <c r="H19" s="218">
        <v>80</v>
      </c>
    </row>
    <row r="20" spans="1:8" ht="12.75">
      <c r="A20" s="103">
        <v>19</v>
      </c>
      <c r="B20" s="34">
        <v>22</v>
      </c>
      <c r="C20" s="35">
        <v>54771.3</v>
      </c>
      <c r="D20" s="218">
        <v>6</v>
      </c>
      <c r="E20" s="218">
        <v>9.57</v>
      </c>
      <c r="F20" s="218">
        <v>6.86</v>
      </c>
      <c r="G20" s="218">
        <v>45.36</v>
      </c>
      <c r="H20" s="218">
        <v>80</v>
      </c>
    </row>
    <row r="21" spans="1:8" ht="12.75">
      <c r="A21" s="103">
        <v>20</v>
      </c>
      <c r="B21" s="36">
        <v>2201</v>
      </c>
      <c r="C21" s="35">
        <v>3882742.5</v>
      </c>
      <c r="D21" s="218">
        <v>5.85</v>
      </c>
      <c r="E21" s="218">
        <v>10.8</v>
      </c>
      <c r="F21" s="218">
        <v>7.17</v>
      </c>
      <c r="G21" s="218">
        <v>12.33</v>
      </c>
      <c r="H21" s="218">
        <v>80.74</v>
      </c>
    </row>
    <row r="22" spans="1:8" ht="12.75">
      <c r="A22" s="103">
        <v>21</v>
      </c>
      <c r="B22" s="34">
        <v>18</v>
      </c>
      <c r="C22" s="35">
        <v>41203</v>
      </c>
      <c r="D22" s="218">
        <v>6.3</v>
      </c>
      <c r="E22" s="218">
        <v>9</v>
      </c>
      <c r="F22" s="218">
        <v>6.96</v>
      </c>
      <c r="G22" s="218">
        <v>51.39</v>
      </c>
      <c r="H22" s="218">
        <v>79.94</v>
      </c>
    </row>
    <row r="23" spans="1:8" ht="12.75">
      <c r="A23" s="103">
        <v>22</v>
      </c>
      <c r="B23" s="34">
        <v>44</v>
      </c>
      <c r="C23" s="35">
        <v>92567.7</v>
      </c>
      <c r="D23" s="218">
        <v>6</v>
      </c>
      <c r="E23" s="218">
        <v>9.4</v>
      </c>
      <c r="F23" s="218">
        <v>6.91</v>
      </c>
      <c r="G23" s="218">
        <v>30.77</v>
      </c>
      <c r="H23" s="218">
        <v>80</v>
      </c>
    </row>
    <row r="24" spans="1:8" ht="12.75">
      <c r="A24" s="103">
        <v>23</v>
      </c>
      <c r="B24" s="34">
        <v>26</v>
      </c>
      <c r="C24" s="35">
        <v>56761.9</v>
      </c>
      <c r="D24" s="218">
        <v>6.3</v>
      </c>
      <c r="E24" s="218">
        <v>9.5</v>
      </c>
      <c r="F24" s="218">
        <v>7.07</v>
      </c>
      <c r="G24" s="218">
        <v>37.04</v>
      </c>
      <c r="H24" s="218">
        <v>79.98</v>
      </c>
    </row>
    <row r="25" spans="1:8" ht="12.75">
      <c r="A25" s="103">
        <v>24</v>
      </c>
      <c r="B25" s="34">
        <v>18</v>
      </c>
      <c r="C25" s="35">
        <v>48295.8</v>
      </c>
      <c r="D25" s="218">
        <v>6.1</v>
      </c>
      <c r="E25" s="218">
        <v>10.03</v>
      </c>
      <c r="F25" s="218">
        <v>6.87</v>
      </c>
      <c r="G25" s="218">
        <v>39.04</v>
      </c>
      <c r="H25" s="218">
        <v>79.64</v>
      </c>
    </row>
    <row r="26" spans="1:8" ht="12.75">
      <c r="A26" s="103">
        <v>25</v>
      </c>
      <c r="B26" s="34">
        <v>866</v>
      </c>
      <c r="C26" s="35">
        <v>1716613.6</v>
      </c>
      <c r="D26" s="218">
        <v>5.8</v>
      </c>
      <c r="E26" s="218">
        <v>10.66</v>
      </c>
      <c r="F26" s="218">
        <v>7.16</v>
      </c>
      <c r="G26" s="218">
        <v>25.34</v>
      </c>
      <c r="H26" s="218">
        <v>82.24</v>
      </c>
    </row>
    <row r="27" spans="1:8" ht="12.75">
      <c r="A27" s="103">
        <v>26</v>
      </c>
      <c r="B27" s="34">
        <v>11</v>
      </c>
      <c r="C27" s="35">
        <v>22779.1</v>
      </c>
      <c r="D27" s="218">
        <v>6.8</v>
      </c>
      <c r="E27" s="218">
        <v>9.5</v>
      </c>
      <c r="F27" s="218">
        <v>7.13</v>
      </c>
      <c r="G27" s="218">
        <v>53.94</v>
      </c>
      <c r="H27" s="218">
        <v>79.88</v>
      </c>
    </row>
    <row r="28" spans="1:8" ht="12.75">
      <c r="A28" s="103">
        <v>27</v>
      </c>
      <c r="B28" s="34">
        <v>11</v>
      </c>
      <c r="C28" s="35">
        <v>25322.2</v>
      </c>
      <c r="D28" s="218">
        <v>6.3</v>
      </c>
      <c r="E28" s="218">
        <v>9.2</v>
      </c>
      <c r="F28" s="218">
        <v>6.84</v>
      </c>
      <c r="G28" s="218">
        <v>58.75</v>
      </c>
      <c r="H28" s="218">
        <v>79.98</v>
      </c>
    </row>
    <row r="29" spans="1:8" ht="12.75">
      <c r="A29" s="103">
        <v>28</v>
      </c>
      <c r="B29" s="34">
        <v>8</v>
      </c>
      <c r="C29" s="35">
        <v>22658</v>
      </c>
      <c r="D29" s="218">
        <v>6.35</v>
      </c>
      <c r="E29" s="218">
        <v>7.85</v>
      </c>
      <c r="F29" s="218">
        <v>7.04</v>
      </c>
      <c r="G29" s="218">
        <v>63.45</v>
      </c>
      <c r="H29" s="218">
        <v>79.98</v>
      </c>
    </row>
    <row r="30" spans="1:8" ht="12.75">
      <c r="A30" s="103">
        <v>29</v>
      </c>
      <c r="B30" s="34">
        <v>6</v>
      </c>
      <c r="C30" s="35">
        <v>14616</v>
      </c>
      <c r="D30" s="218">
        <v>6.3</v>
      </c>
      <c r="E30" s="218">
        <v>7.55</v>
      </c>
      <c r="F30" s="218">
        <v>6.53</v>
      </c>
      <c r="G30" s="218">
        <v>42.96</v>
      </c>
      <c r="H30" s="218">
        <v>78.6</v>
      </c>
    </row>
    <row r="31" spans="1:8" ht="13.5" thickBot="1">
      <c r="A31" s="104">
        <v>30</v>
      </c>
      <c r="B31" s="37">
        <v>1239</v>
      </c>
      <c r="C31" s="38">
        <v>2063178.1</v>
      </c>
      <c r="D31" s="219">
        <v>5.9</v>
      </c>
      <c r="E31" s="219">
        <v>9.57</v>
      </c>
      <c r="F31" s="219">
        <v>7.2</v>
      </c>
      <c r="G31" s="219">
        <v>11.3</v>
      </c>
      <c r="H31" s="219">
        <v>87.55</v>
      </c>
    </row>
    <row r="32" spans="1:8" ht="12.75">
      <c r="A32" s="103"/>
      <c r="B32" s="30"/>
      <c r="C32" s="34"/>
      <c r="D32" s="34"/>
      <c r="E32" s="34"/>
      <c r="F32" s="34"/>
      <c r="G32" s="34"/>
      <c r="H32" s="34"/>
    </row>
    <row r="33" spans="1:8" s="114" customFormat="1" ht="12.75">
      <c r="A33" s="105" t="s">
        <v>22</v>
      </c>
      <c r="B33" s="49">
        <v>5466</v>
      </c>
      <c r="C33" s="50">
        <v>9843149.4</v>
      </c>
      <c r="D33" s="51"/>
      <c r="E33" s="51"/>
      <c r="F33" s="51">
        <v>7.15</v>
      </c>
      <c r="G33" s="113"/>
      <c r="H33" s="113"/>
    </row>
    <row r="34" spans="1:8" ht="13.5" thickBot="1">
      <c r="A34" s="104"/>
      <c r="B34" s="43"/>
      <c r="C34" s="43"/>
      <c r="D34" s="43"/>
      <c r="E34" s="43"/>
      <c r="F34" s="43"/>
      <c r="G34" s="33"/>
      <c r="H34" s="33"/>
    </row>
    <row r="35" spans="1:8" ht="12.75">
      <c r="A35" s="103"/>
      <c r="B35" s="30"/>
      <c r="C35" s="34"/>
      <c r="D35" s="29"/>
      <c r="E35" s="34"/>
      <c r="F35" s="34"/>
      <c r="G35" s="34"/>
      <c r="H35" s="34"/>
    </row>
    <row r="36" spans="1:8" ht="12.75">
      <c r="A36" s="103" t="s">
        <v>43</v>
      </c>
      <c r="B36" s="29"/>
      <c r="C36" s="29"/>
      <c r="D36" s="29"/>
      <c r="E36" s="29"/>
      <c r="F36" s="29"/>
      <c r="G36" s="29"/>
      <c r="H36" s="29"/>
    </row>
    <row r="37" spans="1:8" ht="12.75">
      <c r="A37" s="103" t="s">
        <v>79</v>
      </c>
      <c r="B37" s="29"/>
      <c r="C37" s="29"/>
      <c r="D37" s="29"/>
      <c r="E37" s="29"/>
      <c r="F37" s="29"/>
      <c r="G37" s="29"/>
      <c r="H37" s="29"/>
    </row>
    <row r="38" spans="1:8" ht="12.75">
      <c r="A38" s="103" t="s">
        <v>80</v>
      </c>
      <c r="B38" s="29"/>
      <c r="C38" s="29"/>
      <c r="D38" s="29"/>
      <c r="E38" s="34"/>
      <c r="F38" s="34"/>
      <c r="G38" s="34"/>
      <c r="H38" s="34"/>
    </row>
    <row r="39" spans="1:8" ht="12.75">
      <c r="A39" s="103" t="s">
        <v>81</v>
      </c>
      <c r="B39" s="29"/>
      <c r="C39" s="29"/>
      <c r="D39" s="29"/>
      <c r="E39" s="29"/>
      <c r="F39" s="29"/>
      <c r="G39" s="29"/>
      <c r="H39" s="29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75" zoomScaleNormal="75" workbookViewId="0" topLeftCell="A1">
      <selection activeCell="E16" sqref="E16"/>
    </sheetView>
  </sheetViews>
  <sheetFormatPr defaultColWidth="11.421875" defaultRowHeight="12.75"/>
  <cols>
    <col min="1" max="1" width="11.421875" style="100" customWidth="1"/>
    <col min="2" max="16384" width="11.421875" style="1" customWidth="1"/>
  </cols>
  <sheetData>
    <row r="1" spans="1:8" ht="12.75">
      <c r="A1" s="115" t="s">
        <v>24</v>
      </c>
      <c r="B1" s="116"/>
      <c r="C1" s="116"/>
      <c r="D1" s="116"/>
      <c r="E1" s="116"/>
      <c r="F1" s="116"/>
      <c r="G1" s="116"/>
      <c r="H1" s="117"/>
    </row>
    <row r="2" spans="1:8" ht="13.5" thickBot="1">
      <c r="A2" s="135" t="s">
        <v>25</v>
      </c>
      <c r="B2" s="159"/>
      <c r="C2" s="159"/>
      <c r="D2" s="159"/>
      <c r="E2" s="159"/>
      <c r="F2" s="159"/>
      <c r="G2" s="159"/>
      <c r="H2" s="160"/>
    </row>
    <row r="3" spans="1:8" ht="13.5" thickBot="1">
      <c r="A3" s="171" t="s">
        <v>2</v>
      </c>
      <c r="B3" s="119" t="s">
        <v>3</v>
      </c>
      <c r="C3" s="119" t="s">
        <v>4</v>
      </c>
      <c r="D3" s="163" t="s">
        <v>5</v>
      </c>
      <c r="E3" s="163"/>
      <c r="F3" s="163"/>
      <c r="G3" s="221" t="s">
        <v>6</v>
      </c>
      <c r="H3" s="221"/>
    </row>
    <row r="4" spans="1:8" ht="12.75">
      <c r="A4" s="118" t="s">
        <v>7</v>
      </c>
      <c r="B4" s="119" t="s">
        <v>8</v>
      </c>
      <c r="C4" s="119" t="s">
        <v>9</v>
      </c>
      <c r="D4" s="119" t="s">
        <v>10</v>
      </c>
      <c r="E4" s="119" t="s">
        <v>11</v>
      </c>
      <c r="F4" s="119" t="s">
        <v>12</v>
      </c>
      <c r="G4" s="119" t="s">
        <v>13</v>
      </c>
      <c r="H4" s="169" t="s">
        <v>14</v>
      </c>
    </row>
    <row r="5" spans="1:8" ht="13.5" thickBot="1">
      <c r="A5" s="161" t="s">
        <v>15</v>
      </c>
      <c r="B5" s="162" t="s">
        <v>16</v>
      </c>
      <c r="C5" s="162" t="s">
        <v>17</v>
      </c>
      <c r="D5" s="162"/>
      <c r="E5" s="162"/>
      <c r="F5" s="162" t="s">
        <v>18</v>
      </c>
      <c r="G5" s="162"/>
      <c r="H5" s="170"/>
    </row>
    <row r="6" spans="1:8" ht="12.75">
      <c r="A6" s="11">
        <v>8</v>
      </c>
      <c r="B6" s="12">
        <v>1</v>
      </c>
      <c r="C6" s="13">
        <v>3308</v>
      </c>
      <c r="D6" s="14">
        <v>7.9</v>
      </c>
      <c r="E6" s="14">
        <v>7.9</v>
      </c>
      <c r="F6" s="14">
        <v>7.9</v>
      </c>
      <c r="G6" s="14">
        <v>55</v>
      </c>
      <c r="H6" s="14">
        <v>55</v>
      </c>
    </row>
    <row r="7" spans="1:8" ht="12.75">
      <c r="A7" s="11">
        <v>10</v>
      </c>
      <c r="B7" s="12">
        <v>1</v>
      </c>
      <c r="C7" s="13">
        <v>750</v>
      </c>
      <c r="D7" s="14">
        <v>8.5</v>
      </c>
      <c r="E7" s="14">
        <v>8.5</v>
      </c>
      <c r="F7" s="14">
        <v>8.5</v>
      </c>
      <c r="G7" s="14">
        <v>61.98</v>
      </c>
      <c r="H7" s="14">
        <v>61.98</v>
      </c>
    </row>
    <row r="8" spans="1:8" ht="12.75">
      <c r="A8" s="11" t="s">
        <v>19</v>
      </c>
      <c r="B8" s="12">
        <v>25</v>
      </c>
      <c r="C8" s="13">
        <v>29018.27</v>
      </c>
      <c r="D8" s="14">
        <v>7.1</v>
      </c>
      <c r="E8" s="14">
        <v>10.66</v>
      </c>
      <c r="F8" s="14">
        <v>7.790795085303156</v>
      </c>
      <c r="G8" s="14">
        <v>12.82</v>
      </c>
      <c r="H8" s="14">
        <v>79.95</v>
      </c>
    </row>
    <row r="9" spans="1:8" ht="12.75">
      <c r="A9" s="11">
        <v>13</v>
      </c>
      <c r="B9" s="12">
        <v>1</v>
      </c>
      <c r="C9" s="13">
        <v>698.98</v>
      </c>
      <c r="D9" s="14">
        <v>9</v>
      </c>
      <c r="E9" s="14">
        <v>9</v>
      </c>
      <c r="F9" s="14">
        <v>9</v>
      </c>
      <c r="G9" s="14">
        <v>71.32</v>
      </c>
      <c r="H9" s="14">
        <v>71.32</v>
      </c>
    </row>
    <row r="10" spans="1:8" ht="12.75">
      <c r="A10" s="11" t="s">
        <v>20</v>
      </c>
      <c r="B10" s="12">
        <v>43</v>
      </c>
      <c r="C10" s="13">
        <v>63120.55</v>
      </c>
      <c r="D10" s="14">
        <v>7</v>
      </c>
      <c r="E10" s="14">
        <v>10.9</v>
      </c>
      <c r="F10" s="14">
        <v>7.8186723164244585</v>
      </c>
      <c r="G10" s="14">
        <v>31.69721738895858</v>
      </c>
      <c r="H10" s="14">
        <v>79.98</v>
      </c>
    </row>
    <row r="11" spans="1:8" ht="12.75">
      <c r="A11" s="11">
        <v>16</v>
      </c>
      <c r="B11" s="12">
        <v>10</v>
      </c>
      <c r="C11" s="13">
        <v>13525</v>
      </c>
      <c r="D11" s="14">
        <v>7</v>
      </c>
      <c r="E11" s="14">
        <v>9</v>
      </c>
      <c r="F11" s="14">
        <v>7.537123105360443</v>
      </c>
      <c r="G11" s="14">
        <v>29.52</v>
      </c>
      <c r="H11" s="14">
        <v>78.66</v>
      </c>
    </row>
    <row r="12" spans="1:8" ht="12.75">
      <c r="A12" s="11">
        <v>17</v>
      </c>
      <c r="B12" s="12">
        <v>3</v>
      </c>
      <c r="C12" s="13">
        <v>6150</v>
      </c>
      <c r="D12" s="14">
        <v>7.15</v>
      </c>
      <c r="E12" s="14">
        <v>7.75</v>
      </c>
      <c r="F12" s="14">
        <v>7.380487804878049</v>
      </c>
      <c r="G12" s="14">
        <v>30.91</v>
      </c>
      <c r="H12" s="14">
        <v>59.82</v>
      </c>
    </row>
    <row r="13" spans="1:8" ht="12.75">
      <c r="A13" s="11">
        <v>18</v>
      </c>
      <c r="B13" s="12">
        <v>9</v>
      </c>
      <c r="C13" s="13">
        <v>11621</v>
      </c>
      <c r="D13" s="14">
        <v>6.95</v>
      </c>
      <c r="E13" s="14">
        <v>9.2</v>
      </c>
      <c r="F13" s="14">
        <v>7.7784872214095175</v>
      </c>
      <c r="G13" s="14">
        <v>54.38</v>
      </c>
      <c r="H13" s="14">
        <v>77.28</v>
      </c>
    </row>
    <row r="14" spans="1:8" ht="12.75">
      <c r="A14" s="11">
        <v>19</v>
      </c>
      <c r="B14" s="12">
        <v>3</v>
      </c>
      <c r="C14" s="13">
        <v>10034</v>
      </c>
      <c r="D14" s="14">
        <v>7.2</v>
      </c>
      <c r="E14" s="14">
        <v>7.5</v>
      </c>
      <c r="F14" s="14">
        <v>7.356054414989036</v>
      </c>
      <c r="G14" s="14">
        <v>53.5</v>
      </c>
      <c r="H14" s="14">
        <v>69.23</v>
      </c>
    </row>
    <row r="15" spans="1:8" ht="12.75">
      <c r="A15" s="11" t="s">
        <v>21</v>
      </c>
      <c r="B15" s="12">
        <v>292</v>
      </c>
      <c r="C15" s="13">
        <v>439072.484</v>
      </c>
      <c r="D15" s="14">
        <v>6.7</v>
      </c>
      <c r="E15" s="14">
        <v>10.8</v>
      </c>
      <c r="F15" s="14">
        <v>7.756103422962186</v>
      </c>
      <c r="G15" s="14">
        <v>20.307914400400126</v>
      </c>
      <c r="H15" s="14">
        <v>80</v>
      </c>
    </row>
    <row r="16" spans="1:8" ht="12.75">
      <c r="A16" s="11">
        <v>21</v>
      </c>
      <c r="B16" s="12">
        <v>4</v>
      </c>
      <c r="C16" s="13">
        <v>5182</v>
      </c>
      <c r="D16" s="14">
        <v>7.4</v>
      </c>
      <c r="E16" s="14">
        <v>9</v>
      </c>
      <c r="F16" s="14">
        <v>7.922346584330375</v>
      </c>
      <c r="G16" s="14">
        <v>51.39</v>
      </c>
      <c r="H16" s="14">
        <v>79.55</v>
      </c>
    </row>
    <row r="17" spans="1:8" ht="12.75">
      <c r="A17" s="11">
        <v>22</v>
      </c>
      <c r="B17" s="12">
        <v>4</v>
      </c>
      <c r="C17" s="13">
        <v>7125.25</v>
      </c>
      <c r="D17" s="14">
        <v>7.4</v>
      </c>
      <c r="E17" s="14">
        <v>8.6</v>
      </c>
      <c r="F17" s="14">
        <v>7.633513911792568</v>
      </c>
      <c r="G17" s="14">
        <v>60.14</v>
      </c>
      <c r="H17" s="14">
        <v>79.21</v>
      </c>
    </row>
    <row r="18" spans="1:8" ht="12.75">
      <c r="A18" s="11">
        <v>23</v>
      </c>
      <c r="B18" s="12">
        <v>3</v>
      </c>
      <c r="C18" s="13">
        <v>2688</v>
      </c>
      <c r="D18" s="14">
        <v>7.9</v>
      </c>
      <c r="E18" s="14">
        <v>9.5</v>
      </c>
      <c r="F18" s="14">
        <v>8.319456845238095</v>
      </c>
      <c r="G18" s="14">
        <v>56.77</v>
      </c>
      <c r="H18" s="14">
        <v>79.98</v>
      </c>
    </row>
    <row r="19" spans="1:8" ht="12.75">
      <c r="A19" s="11">
        <v>24</v>
      </c>
      <c r="B19" s="12">
        <v>1</v>
      </c>
      <c r="C19" s="13">
        <v>1040</v>
      </c>
      <c r="D19" s="14">
        <v>8.1</v>
      </c>
      <c r="E19" s="14">
        <v>8.1</v>
      </c>
      <c r="F19" s="14">
        <v>8.1</v>
      </c>
      <c r="G19" s="14">
        <v>51.23</v>
      </c>
      <c r="H19" s="14">
        <v>51.23</v>
      </c>
    </row>
    <row r="20" spans="1:8" ht="12.75">
      <c r="A20" s="11">
        <v>25</v>
      </c>
      <c r="B20" s="12">
        <v>131</v>
      </c>
      <c r="C20" s="13">
        <v>211218.443</v>
      </c>
      <c r="D20" s="14">
        <v>6.85</v>
      </c>
      <c r="E20" s="14">
        <v>10.66</v>
      </c>
      <c r="F20" s="14">
        <v>7.804930333581238</v>
      </c>
      <c r="G20" s="14">
        <v>32.32</v>
      </c>
      <c r="H20" s="14">
        <v>80</v>
      </c>
    </row>
    <row r="21" spans="1:8" ht="12.75">
      <c r="A21" s="11">
        <v>27</v>
      </c>
      <c r="B21" s="12">
        <v>1</v>
      </c>
      <c r="C21" s="13">
        <v>864</v>
      </c>
      <c r="D21" s="14">
        <v>7.9</v>
      </c>
      <c r="E21" s="14">
        <v>7.9</v>
      </c>
      <c r="F21" s="14">
        <v>7.9</v>
      </c>
      <c r="G21" s="14">
        <v>74.23</v>
      </c>
      <c r="H21" s="14">
        <v>74.23</v>
      </c>
    </row>
    <row r="22" spans="1:8" ht="12.75">
      <c r="A22" s="11">
        <v>28</v>
      </c>
      <c r="B22" s="12">
        <v>2</v>
      </c>
      <c r="C22" s="13">
        <v>7280</v>
      </c>
      <c r="D22" s="14">
        <v>7.4</v>
      </c>
      <c r="E22" s="14">
        <v>7.5</v>
      </c>
      <c r="F22" s="14">
        <v>7.457692307692308</v>
      </c>
      <c r="G22" s="14">
        <v>79.24</v>
      </c>
      <c r="H22" s="14">
        <v>79.98</v>
      </c>
    </row>
    <row r="23" spans="1:8" ht="13.5" thickBot="1">
      <c r="A23" s="165">
        <v>30</v>
      </c>
      <c r="B23" s="166">
        <v>219</v>
      </c>
      <c r="C23" s="167">
        <v>316819.0194</v>
      </c>
      <c r="D23" s="168">
        <v>6.9</v>
      </c>
      <c r="E23" s="168">
        <v>9.57</v>
      </c>
      <c r="F23" s="168">
        <v>7.724973584240567</v>
      </c>
      <c r="G23" s="168">
        <v>24.6</v>
      </c>
      <c r="H23" s="168">
        <v>80</v>
      </c>
    </row>
    <row r="24" spans="1:8" ht="12.75">
      <c r="A24" s="164"/>
      <c r="B24" s="61"/>
      <c r="C24" s="110"/>
      <c r="D24" s="112"/>
      <c r="E24" s="112"/>
      <c r="F24" s="112"/>
      <c r="G24" s="112"/>
      <c r="H24" s="112"/>
    </row>
    <row r="25" spans="1:8" ht="12.75">
      <c r="A25" s="11" t="s">
        <v>22</v>
      </c>
      <c r="B25" s="12">
        <f>SUM(B6:B23)</f>
        <v>753</v>
      </c>
      <c r="C25" s="13">
        <f>SUM(C6:C23)</f>
        <v>1129514.9964</v>
      </c>
      <c r="D25" s="14"/>
      <c r="E25" s="14"/>
      <c r="F25" s="14">
        <v>7.754417658194869</v>
      </c>
      <c r="G25" s="14"/>
      <c r="H25" s="14"/>
    </row>
    <row r="26" spans="1:8" ht="13.5" thickBot="1">
      <c r="A26" s="165"/>
      <c r="B26" s="166"/>
      <c r="C26" s="167"/>
      <c r="D26" s="168"/>
      <c r="E26" s="168"/>
      <c r="F26" s="168"/>
      <c r="G26" s="168"/>
      <c r="H26" s="168"/>
    </row>
    <row r="27" spans="1:8" ht="12.75">
      <c r="A27" s="60"/>
      <c r="B27" s="61"/>
      <c r="C27" s="110"/>
      <c r="D27" s="111"/>
      <c r="E27" s="112"/>
      <c r="F27" s="112"/>
      <c r="G27" s="112"/>
      <c r="H27" s="112"/>
    </row>
    <row r="28" spans="1:8" ht="12.75">
      <c r="A28" s="120" t="s">
        <v>23</v>
      </c>
      <c r="B28" s="121"/>
      <c r="C28" s="122"/>
      <c r="D28" s="131"/>
      <c r="E28" s="132"/>
      <c r="F28" s="132"/>
      <c r="G28" s="132"/>
      <c r="H28" s="132"/>
    </row>
    <row r="29" spans="1:8" ht="12.75">
      <c r="A29" s="120" t="s">
        <v>26</v>
      </c>
      <c r="B29" s="121"/>
      <c r="C29" s="122"/>
      <c r="D29" s="131"/>
      <c r="E29" s="132"/>
      <c r="F29" s="132"/>
      <c r="G29" s="132"/>
      <c r="H29" s="132"/>
    </row>
    <row r="30" spans="1:8" ht="12.75">
      <c r="A30" s="120" t="s">
        <v>27</v>
      </c>
      <c r="B30" s="121"/>
      <c r="C30" s="122"/>
      <c r="D30" s="131"/>
      <c r="E30" s="132"/>
      <c r="F30" s="132"/>
      <c r="G30" s="132"/>
      <c r="H30" s="132"/>
    </row>
    <row r="31" spans="1:8" ht="12.75">
      <c r="A31" s="120" t="s">
        <v>28</v>
      </c>
      <c r="B31" s="121"/>
      <c r="C31" s="122"/>
      <c r="D31" s="131"/>
      <c r="E31" s="132"/>
      <c r="F31" s="132"/>
      <c r="G31" s="132"/>
      <c r="H31" s="132"/>
    </row>
    <row r="32" spans="1:8" ht="12.75">
      <c r="A32" s="120" t="s">
        <v>29</v>
      </c>
      <c r="B32" s="121"/>
      <c r="C32" s="122"/>
      <c r="D32" s="131"/>
      <c r="E32" s="132"/>
      <c r="F32" s="132"/>
      <c r="G32" s="132"/>
      <c r="H32" s="132"/>
    </row>
    <row r="33" spans="1:8" ht="12.75">
      <c r="A33" s="120" t="s">
        <v>30</v>
      </c>
      <c r="B33" s="121"/>
      <c r="C33" s="122"/>
      <c r="D33" s="131"/>
      <c r="E33" s="132"/>
      <c r="F33" s="132"/>
      <c r="G33" s="132"/>
      <c r="H33" s="132"/>
    </row>
    <row r="34" spans="1:8" ht="12.75">
      <c r="A34" s="120" t="s">
        <v>31</v>
      </c>
      <c r="B34" s="121"/>
      <c r="C34" s="122"/>
      <c r="D34" s="131"/>
      <c r="E34" s="132"/>
      <c r="F34" s="132"/>
      <c r="G34" s="132"/>
      <c r="H34" s="132"/>
    </row>
    <row r="35" spans="1:8" ht="12.75">
      <c r="A35" s="120" t="s">
        <v>32</v>
      </c>
      <c r="B35" s="121"/>
      <c r="C35" s="122"/>
      <c r="D35" s="131"/>
      <c r="E35" s="132"/>
      <c r="F35" s="132"/>
      <c r="G35" s="132"/>
      <c r="H35" s="132"/>
    </row>
  </sheetData>
  <mergeCells count="1">
    <mergeCell ref="G3:H3"/>
  </mergeCells>
  <printOptions/>
  <pageMargins left="0.75" right="0.75" top="1" bottom="1" header="0" footer="0"/>
  <pageSetup horizontalDpi="600" verticalDpi="600" orientation="portrait" r:id="rId1"/>
  <ignoredErrors>
    <ignoredError sqref="A8 A10 A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="75" zoomScaleNormal="75" workbookViewId="0" topLeftCell="A1">
      <selection activeCell="K5" sqref="K5"/>
    </sheetView>
  </sheetViews>
  <sheetFormatPr defaultColWidth="11.421875" defaultRowHeight="12.75"/>
  <cols>
    <col min="1" max="1" width="11.421875" style="100" customWidth="1"/>
    <col min="2" max="16384" width="11.421875" style="1" customWidth="1"/>
  </cols>
  <sheetData>
    <row r="1" spans="1:8" ht="12.75">
      <c r="A1" s="2" t="s">
        <v>24</v>
      </c>
      <c r="B1" s="3"/>
      <c r="C1" s="3"/>
      <c r="D1" s="3"/>
      <c r="E1" s="3"/>
      <c r="F1" s="3"/>
      <c r="G1" s="3"/>
      <c r="H1" s="4"/>
    </row>
    <row r="2" spans="1:8" ht="13.5" thickBot="1">
      <c r="A2" s="135" t="s">
        <v>33</v>
      </c>
      <c r="B2" s="136"/>
      <c r="C2" s="136"/>
      <c r="D2" s="136"/>
      <c r="E2" s="137"/>
      <c r="F2" s="137"/>
      <c r="G2" s="137"/>
      <c r="H2" s="138"/>
    </row>
    <row r="3" spans="1:9" ht="13.5" thickBot="1">
      <c r="A3" s="155" t="s">
        <v>2</v>
      </c>
      <c r="B3" s="6" t="s">
        <v>3</v>
      </c>
      <c r="C3" s="6" t="s">
        <v>4</v>
      </c>
      <c r="D3" s="141" t="s">
        <v>5</v>
      </c>
      <c r="E3" s="141"/>
      <c r="F3" s="141"/>
      <c r="G3" s="222" t="s">
        <v>6</v>
      </c>
      <c r="H3" s="222"/>
      <c r="I3" s="175"/>
    </row>
    <row r="4" spans="1:9" ht="12.75">
      <c r="A4" s="152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174" t="s">
        <v>14</v>
      </c>
      <c r="I4" s="175"/>
    </row>
    <row r="5" spans="1:9" ht="13.5" thickBot="1">
      <c r="A5" s="156" t="s">
        <v>15</v>
      </c>
      <c r="B5" s="140" t="s">
        <v>16</v>
      </c>
      <c r="C5" s="140" t="s">
        <v>17</v>
      </c>
      <c r="D5" s="140"/>
      <c r="E5" s="140"/>
      <c r="F5" s="140" t="s">
        <v>18</v>
      </c>
      <c r="G5" s="140"/>
      <c r="H5" s="150"/>
      <c r="I5" s="175"/>
    </row>
    <row r="6" spans="1:9" ht="12.75">
      <c r="A6" s="154">
        <v>8</v>
      </c>
      <c r="B6" s="8">
        <v>4</v>
      </c>
      <c r="C6" s="9">
        <v>5975</v>
      </c>
      <c r="D6" s="10">
        <v>7.9</v>
      </c>
      <c r="E6" s="10">
        <v>9.5</v>
      </c>
      <c r="F6" s="10">
        <v>8.365054393305439</v>
      </c>
      <c r="G6" s="10">
        <v>43.1</v>
      </c>
      <c r="H6" s="10">
        <v>79.78</v>
      </c>
      <c r="I6" s="175"/>
    </row>
    <row r="7" spans="1:9" ht="12.75">
      <c r="A7" s="154">
        <v>10</v>
      </c>
      <c r="B7" s="8">
        <v>4</v>
      </c>
      <c r="C7" s="9">
        <v>4252</v>
      </c>
      <c r="D7" s="10">
        <v>7.6</v>
      </c>
      <c r="E7" s="10">
        <v>9.3</v>
      </c>
      <c r="F7" s="10">
        <v>8.138325493885231</v>
      </c>
      <c r="G7" s="10">
        <v>40.52</v>
      </c>
      <c r="H7" s="10">
        <v>66.55</v>
      </c>
      <c r="I7" s="175"/>
    </row>
    <row r="8" spans="1:9" ht="12.75">
      <c r="A8" s="154" t="s">
        <v>19</v>
      </c>
      <c r="B8" s="8">
        <v>39</v>
      </c>
      <c r="C8" s="9">
        <v>45838.6</v>
      </c>
      <c r="D8" s="10">
        <v>6.6</v>
      </c>
      <c r="E8" s="10">
        <v>10.66</v>
      </c>
      <c r="F8" s="10">
        <v>7.740990460005321</v>
      </c>
      <c r="G8" s="10">
        <v>12.82</v>
      </c>
      <c r="H8" s="10">
        <v>79.95</v>
      </c>
      <c r="I8" s="175"/>
    </row>
    <row r="9" spans="1:9" ht="12.75">
      <c r="A9" s="154">
        <v>13</v>
      </c>
      <c r="B9" s="8">
        <v>1</v>
      </c>
      <c r="C9" s="9">
        <v>698.98</v>
      </c>
      <c r="D9" s="10">
        <v>9</v>
      </c>
      <c r="E9" s="10">
        <v>9</v>
      </c>
      <c r="F9" s="10">
        <v>9</v>
      </c>
      <c r="G9" s="10">
        <v>71.32</v>
      </c>
      <c r="H9" s="10">
        <v>71.32</v>
      </c>
      <c r="I9" s="175"/>
    </row>
    <row r="10" spans="1:9" ht="12.75">
      <c r="A10" s="154">
        <v>14</v>
      </c>
      <c r="B10" s="8">
        <v>3</v>
      </c>
      <c r="C10" s="9">
        <v>2132.55</v>
      </c>
      <c r="D10" s="10">
        <v>9</v>
      </c>
      <c r="E10" s="10">
        <v>9.84</v>
      </c>
      <c r="F10" s="10">
        <v>9.585622845888723</v>
      </c>
      <c r="G10" s="10">
        <v>56.68</v>
      </c>
      <c r="H10" s="10">
        <v>78.09646856158484</v>
      </c>
      <c r="I10" s="175"/>
    </row>
    <row r="11" spans="1:9" ht="12.75">
      <c r="A11" s="154" t="s">
        <v>20</v>
      </c>
      <c r="B11" s="8">
        <v>60</v>
      </c>
      <c r="C11" s="9">
        <v>92607.99</v>
      </c>
      <c r="D11" s="10">
        <v>6.9</v>
      </c>
      <c r="E11" s="10">
        <v>10.9</v>
      </c>
      <c r="F11" s="10">
        <v>7.776260087997447</v>
      </c>
      <c r="G11" s="10">
        <v>30.43</v>
      </c>
      <c r="H11" s="10">
        <v>80</v>
      </c>
      <c r="I11" s="175"/>
    </row>
    <row r="12" spans="1:9" ht="12.75">
      <c r="A12" s="154">
        <v>16</v>
      </c>
      <c r="B12" s="8">
        <v>12</v>
      </c>
      <c r="C12" s="9">
        <v>17800</v>
      </c>
      <c r="D12" s="10">
        <v>6.95</v>
      </c>
      <c r="E12" s="10">
        <v>9.5</v>
      </c>
      <c r="F12" s="10">
        <v>7.435797191011236</v>
      </c>
      <c r="G12" s="10">
        <v>29.52</v>
      </c>
      <c r="H12" s="10">
        <v>78.66</v>
      </c>
      <c r="I12" s="175"/>
    </row>
    <row r="13" spans="1:9" ht="12.75">
      <c r="A13" s="154">
        <v>17</v>
      </c>
      <c r="B13" s="8">
        <v>3</v>
      </c>
      <c r="C13" s="9">
        <v>6150</v>
      </c>
      <c r="D13" s="10">
        <v>7.15</v>
      </c>
      <c r="E13" s="10">
        <v>7.75</v>
      </c>
      <c r="F13" s="10">
        <v>7.380487804878049</v>
      </c>
      <c r="G13" s="10">
        <v>30.91</v>
      </c>
      <c r="H13" s="10">
        <v>59.82</v>
      </c>
      <c r="I13" s="175"/>
    </row>
    <row r="14" spans="1:9" ht="12.75">
      <c r="A14" s="154">
        <v>18</v>
      </c>
      <c r="B14" s="8">
        <v>18</v>
      </c>
      <c r="C14" s="9">
        <v>26999.66</v>
      </c>
      <c r="D14" s="10">
        <v>6.8</v>
      </c>
      <c r="E14" s="10">
        <v>10.1</v>
      </c>
      <c r="F14" s="10">
        <v>7.536131417951189</v>
      </c>
      <c r="G14" s="10">
        <v>46.21</v>
      </c>
      <c r="H14" s="10">
        <v>77.28</v>
      </c>
      <c r="I14" s="175"/>
    </row>
    <row r="15" spans="1:9" ht="12.75">
      <c r="A15" s="154">
        <v>19</v>
      </c>
      <c r="B15" s="8">
        <v>3</v>
      </c>
      <c r="C15" s="9">
        <v>10034</v>
      </c>
      <c r="D15" s="10">
        <v>7.2</v>
      </c>
      <c r="E15" s="10">
        <v>7.5</v>
      </c>
      <c r="F15" s="10">
        <v>7.356054414989036</v>
      </c>
      <c r="G15" s="10">
        <v>53.5</v>
      </c>
      <c r="H15" s="10">
        <v>69.23</v>
      </c>
      <c r="I15" s="175"/>
    </row>
    <row r="16" spans="1:9" ht="12.75">
      <c r="A16" s="154" t="s">
        <v>21</v>
      </c>
      <c r="B16" s="8">
        <v>421</v>
      </c>
      <c r="C16" s="9">
        <v>692335.084</v>
      </c>
      <c r="D16" s="10">
        <v>6.6</v>
      </c>
      <c r="E16" s="10">
        <v>10.8</v>
      </c>
      <c r="F16" s="10">
        <v>7.661626623533798</v>
      </c>
      <c r="G16" s="10">
        <v>20.307914400400126</v>
      </c>
      <c r="H16" s="10">
        <v>80</v>
      </c>
      <c r="I16" s="175"/>
    </row>
    <row r="17" spans="1:9" ht="12.75">
      <c r="A17" s="154">
        <v>21</v>
      </c>
      <c r="B17" s="8">
        <v>4</v>
      </c>
      <c r="C17" s="9">
        <v>5182</v>
      </c>
      <c r="D17" s="10">
        <v>7.4</v>
      </c>
      <c r="E17" s="10">
        <v>9</v>
      </c>
      <c r="F17" s="10">
        <v>7.922346584330375</v>
      </c>
      <c r="G17" s="10">
        <v>51.39</v>
      </c>
      <c r="H17" s="10">
        <v>79.55</v>
      </c>
      <c r="I17" s="175"/>
    </row>
    <row r="18" spans="1:9" ht="12.75">
      <c r="A18" s="154">
        <v>22</v>
      </c>
      <c r="B18" s="8">
        <v>9</v>
      </c>
      <c r="C18" s="9">
        <v>12588.44</v>
      </c>
      <c r="D18" s="10">
        <v>7.4</v>
      </c>
      <c r="E18" s="10">
        <v>9</v>
      </c>
      <c r="F18" s="10">
        <v>7.758203518466148</v>
      </c>
      <c r="G18" s="10">
        <v>60.14</v>
      </c>
      <c r="H18" s="10">
        <v>79.21</v>
      </c>
      <c r="I18" s="175"/>
    </row>
    <row r="19" spans="1:9" ht="12.75">
      <c r="A19" s="154">
        <v>23</v>
      </c>
      <c r="B19" s="8">
        <v>5</v>
      </c>
      <c r="C19" s="9">
        <v>4436</v>
      </c>
      <c r="D19" s="10">
        <v>7.9</v>
      </c>
      <c r="E19" s="10">
        <v>9.5</v>
      </c>
      <c r="F19" s="10">
        <v>8.481230838593328</v>
      </c>
      <c r="G19" s="10">
        <v>56.77</v>
      </c>
      <c r="H19" s="10">
        <v>79.98</v>
      </c>
      <c r="I19" s="175"/>
    </row>
    <row r="20" spans="1:9" ht="12.75">
      <c r="A20" s="154">
        <v>24</v>
      </c>
      <c r="B20" s="8">
        <v>2</v>
      </c>
      <c r="C20" s="9">
        <v>1467.61</v>
      </c>
      <c r="D20" s="10">
        <v>8.1</v>
      </c>
      <c r="E20" s="10">
        <v>10.03</v>
      </c>
      <c r="F20" s="10">
        <v>8.662334203228378</v>
      </c>
      <c r="G20" s="10">
        <v>51.23</v>
      </c>
      <c r="H20" s="10">
        <v>65.68509984639017</v>
      </c>
      <c r="I20" s="175"/>
    </row>
    <row r="21" spans="1:9" ht="12.75">
      <c r="A21" s="154">
        <v>25</v>
      </c>
      <c r="B21" s="8">
        <v>193</v>
      </c>
      <c r="C21" s="9">
        <v>315960.933</v>
      </c>
      <c r="D21" s="10">
        <v>6.85</v>
      </c>
      <c r="E21" s="10">
        <v>10.66</v>
      </c>
      <c r="F21" s="10">
        <v>7.764909730414358</v>
      </c>
      <c r="G21" s="10">
        <v>29.64</v>
      </c>
      <c r="H21" s="10">
        <v>80</v>
      </c>
      <c r="I21" s="175"/>
    </row>
    <row r="22" spans="1:9" ht="12.75">
      <c r="A22" s="176">
        <v>27</v>
      </c>
      <c r="B22" s="12">
        <v>3</v>
      </c>
      <c r="C22" s="13">
        <v>2064</v>
      </c>
      <c r="D22" s="14">
        <v>7.9</v>
      </c>
      <c r="E22" s="14">
        <v>9.2</v>
      </c>
      <c r="F22" s="14">
        <v>8.190697674418605</v>
      </c>
      <c r="G22" s="14">
        <v>58.75</v>
      </c>
      <c r="H22" s="14">
        <v>74.23</v>
      </c>
      <c r="I22" s="175"/>
    </row>
    <row r="23" spans="1:9" ht="12.75">
      <c r="A23" s="154">
        <v>28</v>
      </c>
      <c r="B23" s="8">
        <v>3</v>
      </c>
      <c r="C23" s="9">
        <v>8442</v>
      </c>
      <c r="D23" s="10">
        <v>7.4</v>
      </c>
      <c r="E23" s="10">
        <v>7.85</v>
      </c>
      <c r="F23" s="10">
        <v>7.511691542288557</v>
      </c>
      <c r="G23" s="10">
        <v>69.37</v>
      </c>
      <c r="H23" s="10">
        <v>79.98</v>
      </c>
      <c r="I23" s="175"/>
    </row>
    <row r="24" spans="1:9" ht="13.5" thickBot="1">
      <c r="A24" s="158">
        <v>30</v>
      </c>
      <c r="B24" s="172">
        <v>279</v>
      </c>
      <c r="C24" s="173">
        <v>417279.6324</v>
      </c>
      <c r="D24" s="148">
        <v>6.9</v>
      </c>
      <c r="E24" s="148">
        <v>9.57</v>
      </c>
      <c r="F24" s="148">
        <v>7.694678538208949</v>
      </c>
      <c r="G24" s="148">
        <v>24.6</v>
      </c>
      <c r="H24" s="148">
        <v>80</v>
      </c>
      <c r="I24" s="175"/>
    </row>
    <row r="25" spans="1:9" ht="12.75">
      <c r="A25" s="15"/>
      <c r="B25" s="16"/>
      <c r="C25" s="17"/>
      <c r="D25" s="19"/>
      <c r="E25" s="19"/>
      <c r="F25" s="19"/>
      <c r="G25" s="19"/>
      <c r="H25" s="19"/>
      <c r="I25" s="175"/>
    </row>
    <row r="26" spans="1:9" ht="12.75">
      <c r="A26" s="154" t="s">
        <v>22</v>
      </c>
      <c r="B26" s="12">
        <f>SUM(B6:B24)</f>
        <v>1066</v>
      </c>
      <c r="C26" s="13">
        <f>SUM(C6:C24)</f>
        <v>1672244.4794</v>
      </c>
      <c r="D26" s="14"/>
      <c r="E26" s="14"/>
      <c r="F26" s="14">
        <v>7.7</v>
      </c>
      <c r="G26" s="10"/>
      <c r="H26" s="10"/>
      <c r="I26" s="175"/>
    </row>
    <row r="27" spans="1:9" ht="13.5" thickBot="1">
      <c r="A27" s="158"/>
      <c r="B27" s="145"/>
      <c r="C27" s="146"/>
      <c r="D27" s="147"/>
      <c r="E27" s="147"/>
      <c r="F27" s="147"/>
      <c r="G27" s="148"/>
      <c r="H27" s="148"/>
      <c r="I27" s="175"/>
    </row>
    <row r="28" spans="1:9" ht="12.75">
      <c r="A28" s="15"/>
      <c r="B28" s="16"/>
      <c r="C28" s="17"/>
      <c r="D28" s="18"/>
      <c r="E28" s="19"/>
      <c r="F28" s="19"/>
      <c r="G28" s="19"/>
      <c r="H28" s="19"/>
      <c r="I28" s="175"/>
    </row>
    <row r="29" spans="1:8" ht="12.75">
      <c r="A29" s="56" t="s">
        <v>23</v>
      </c>
      <c r="B29" s="21"/>
      <c r="C29" s="22"/>
      <c r="D29" s="23"/>
      <c r="E29" s="24"/>
      <c r="F29" s="24"/>
      <c r="G29" s="24"/>
      <c r="H29" s="24"/>
    </row>
    <row r="30" spans="1:8" ht="12.75">
      <c r="A30" s="56" t="s">
        <v>34</v>
      </c>
      <c r="B30" s="21"/>
      <c r="C30" s="22"/>
      <c r="D30" s="23"/>
      <c r="E30" s="24"/>
      <c r="F30" s="24"/>
      <c r="G30" s="24"/>
      <c r="H30" s="24"/>
    </row>
    <row r="31" spans="1:8" ht="12.75">
      <c r="A31" s="56" t="s">
        <v>35</v>
      </c>
      <c r="B31" s="21"/>
      <c r="C31" s="22"/>
      <c r="D31" s="23"/>
      <c r="E31" s="24"/>
      <c r="F31" s="24"/>
      <c r="G31" s="24"/>
      <c r="H31" s="24"/>
    </row>
    <row r="32" spans="1:8" ht="12.75">
      <c r="A32" s="56" t="s">
        <v>36</v>
      </c>
      <c r="B32" s="21"/>
      <c r="C32" s="22"/>
      <c r="D32" s="23"/>
      <c r="E32" s="24"/>
      <c r="F32" s="24"/>
      <c r="G32" s="24"/>
      <c r="H32" s="24"/>
    </row>
  </sheetData>
  <mergeCells count="1">
    <mergeCell ref="G3:H3"/>
  </mergeCells>
  <printOptions/>
  <pageMargins left="0.75" right="0.75" top="1" bottom="1" header="0" footer="0"/>
  <pageSetup orientation="portrait" paperSize="9"/>
  <ignoredErrors>
    <ignoredError sqref="A8 A11 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75" zoomScaleNormal="75" workbookViewId="0" topLeftCell="A1">
      <selection activeCell="K11" sqref="K11"/>
    </sheetView>
  </sheetViews>
  <sheetFormatPr defaultColWidth="11.421875" defaultRowHeight="12.75"/>
  <cols>
    <col min="1" max="1" width="11.421875" style="100" customWidth="1"/>
    <col min="2" max="16384" width="11.421875" style="1" customWidth="1"/>
  </cols>
  <sheetData>
    <row r="1" spans="1:8" ht="12.75">
      <c r="A1" s="2" t="s">
        <v>24</v>
      </c>
      <c r="B1" s="3"/>
      <c r="C1" s="3"/>
      <c r="D1" s="3"/>
      <c r="E1" s="3"/>
      <c r="F1" s="3"/>
      <c r="G1" s="3"/>
      <c r="H1" s="4"/>
    </row>
    <row r="2" spans="1:8" ht="13.5" thickBot="1">
      <c r="A2" s="135" t="s">
        <v>37</v>
      </c>
      <c r="B2" s="136"/>
      <c r="C2" s="136"/>
      <c r="D2" s="136"/>
      <c r="E2" s="137"/>
      <c r="F2" s="137"/>
      <c r="G2" s="137"/>
      <c r="H2" s="138"/>
    </row>
    <row r="3" spans="1:8" ht="12.75">
      <c r="A3" s="155" t="s">
        <v>2</v>
      </c>
      <c r="B3" s="6" t="s">
        <v>3</v>
      </c>
      <c r="C3" s="6" t="s">
        <v>4</v>
      </c>
      <c r="D3" s="134" t="s">
        <v>5</v>
      </c>
      <c r="E3" s="134"/>
      <c r="F3" s="134"/>
      <c r="G3" s="220" t="s">
        <v>6</v>
      </c>
      <c r="H3" s="220"/>
    </row>
    <row r="4" spans="1:8" ht="12.75">
      <c r="A4" s="152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185" t="s">
        <v>14</v>
      </c>
    </row>
    <row r="5" spans="1:8" ht="13.5" thickBot="1">
      <c r="A5" s="156" t="s">
        <v>15</v>
      </c>
      <c r="B5" s="140" t="s">
        <v>16</v>
      </c>
      <c r="C5" s="140" t="s">
        <v>17</v>
      </c>
      <c r="D5" s="140"/>
      <c r="E5" s="140"/>
      <c r="F5" s="140" t="s">
        <v>18</v>
      </c>
      <c r="G5" s="140"/>
      <c r="H5" s="150"/>
    </row>
    <row r="6" spans="1:8" ht="12.75">
      <c r="A6" s="188">
        <v>8</v>
      </c>
      <c r="B6" s="93">
        <v>6</v>
      </c>
      <c r="C6" s="54">
        <v>7445</v>
      </c>
      <c r="D6" s="94">
        <v>7.9</v>
      </c>
      <c r="E6" s="94">
        <v>9.5</v>
      </c>
      <c r="F6" s="94">
        <v>8.367521826729348</v>
      </c>
      <c r="G6" s="94">
        <v>43.1</v>
      </c>
      <c r="H6" s="186">
        <v>79.78</v>
      </c>
    </row>
    <row r="7" spans="1:8" ht="12.75">
      <c r="A7" s="188">
        <v>10</v>
      </c>
      <c r="B7" s="93">
        <v>4</v>
      </c>
      <c r="C7" s="54">
        <v>4252</v>
      </c>
      <c r="D7" s="94">
        <v>7.6</v>
      </c>
      <c r="E7" s="94">
        <v>9.3</v>
      </c>
      <c r="F7" s="94">
        <v>8.138325493885231</v>
      </c>
      <c r="G7" s="94">
        <v>40.52</v>
      </c>
      <c r="H7" s="186">
        <v>66.55</v>
      </c>
    </row>
    <row r="8" spans="1:8" ht="12.75">
      <c r="A8" s="188" t="s">
        <v>19</v>
      </c>
      <c r="B8" s="93">
        <v>49</v>
      </c>
      <c r="C8" s="54">
        <v>54920.1</v>
      </c>
      <c r="D8" s="94">
        <v>6.6</v>
      </c>
      <c r="E8" s="94">
        <v>10.66</v>
      </c>
      <c r="F8" s="94">
        <v>7.839499842498463</v>
      </c>
      <c r="G8" s="94">
        <v>12.82</v>
      </c>
      <c r="H8" s="186">
        <v>79.95</v>
      </c>
    </row>
    <row r="9" spans="1:8" ht="12.75">
      <c r="A9" s="188">
        <v>13</v>
      </c>
      <c r="B9" s="93">
        <v>2</v>
      </c>
      <c r="C9" s="54">
        <v>2031.98</v>
      </c>
      <c r="D9" s="94">
        <v>7.6</v>
      </c>
      <c r="E9" s="94">
        <v>9</v>
      </c>
      <c r="F9" s="94">
        <v>8.081585448675675</v>
      </c>
      <c r="G9" s="94">
        <v>68.43</v>
      </c>
      <c r="H9" s="186">
        <v>71.32</v>
      </c>
    </row>
    <row r="10" spans="1:8" ht="12.75">
      <c r="A10" s="188">
        <v>14</v>
      </c>
      <c r="B10" s="93">
        <v>5</v>
      </c>
      <c r="C10" s="54">
        <v>7112.95</v>
      </c>
      <c r="D10" s="94">
        <v>7.15</v>
      </c>
      <c r="E10" s="94">
        <v>10.03</v>
      </c>
      <c r="F10" s="94">
        <v>8.074741422335318</v>
      </c>
      <c r="G10" s="94">
        <v>52.67</v>
      </c>
      <c r="H10" s="186">
        <v>78.09646856158484</v>
      </c>
    </row>
    <row r="11" spans="1:8" ht="12.75">
      <c r="A11" s="188" t="s">
        <v>20</v>
      </c>
      <c r="B11" s="93">
        <v>86</v>
      </c>
      <c r="C11" s="54">
        <v>129235.79</v>
      </c>
      <c r="D11" s="94">
        <v>6.85</v>
      </c>
      <c r="E11" s="94">
        <v>10.9</v>
      </c>
      <c r="F11" s="94">
        <v>7.729830153602703</v>
      </c>
      <c r="G11" s="94">
        <v>30.43</v>
      </c>
      <c r="H11" s="186">
        <v>80</v>
      </c>
    </row>
    <row r="12" spans="1:13" ht="12.75">
      <c r="A12" s="188">
        <v>16</v>
      </c>
      <c r="B12" s="93">
        <v>16</v>
      </c>
      <c r="C12" s="54">
        <v>24315</v>
      </c>
      <c r="D12" s="94">
        <v>6.95</v>
      </c>
      <c r="E12" s="94">
        <v>9.5</v>
      </c>
      <c r="F12" s="94">
        <v>7.406242648570841</v>
      </c>
      <c r="G12" s="94">
        <v>29.52</v>
      </c>
      <c r="H12" s="186">
        <v>78.66</v>
      </c>
      <c r="M12" s="175"/>
    </row>
    <row r="13" spans="1:8" ht="12.75">
      <c r="A13" s="188">
        <v>17</v>
      </c>
      <c r="B13" s="93">
        <v>3</v>
      </c>
      <c r="C13" s="54">
        <v>6150</v>
      </c>
      <c r="D13" s="94">
        <v>7.15</v>
      </c>
      <c r="E13" s="94">
        <v>7.75</v>
      </c>
      <c r="F13" s="94">
        <v>7.380487804878049</v>
      </c>
      <c r="G13" s="94">
        <v>30.91</v>
      </c>
      <c r="H13" s="186">
        <v>59.82</v>
      </c>
    </row>
    <row r="14" spans="1:8" ht="12.75">
      <c r="A14" s="188">
        <v>18</v>
      </c>
      <c r="B14" s="93">
        <v>35</v>
      </c>
      <c r="C14" s="54">
        <v>67395.57</v>
      </c>
      <c r="D14" s="94">
        <v>6.5</v>
      </c>
      <c r="E14" s="94">
        <v>10.1</v>
      </c>
      <c r="F14" s="94">
        <v>7.289959479532556</v>
      </c>
      <c r="G14" s="94">
        <v>36.19</v>
      </c>
      <c r="H14" s="186">
        <v>79.14</v>
      </c>
    </row>
    <row r="15" spans="1:8" ht="12.75">
      <c r="A15" s="188">
        <v>19</v>
      </c>
      <c r="B15" s="93">
        <v>4</v>
      </c>
      <c r="C15" s="54">
        <v>10992.6988</v>
      </c>
      <c r="D15" s="94">
        <v>7.2</v>
      </c>
      <c r="E15" s="94">
        <v>9.57</v>
      </c>
      <c r="F15" s="94">
        <v>7.549137752778234</v>
      </c>
      <c r="G15" s="94">
        <v>53.5</v>
      </c>
      <c r="H15" s="186">
        <v>75.36940251572327</v>
      </c>
    </row>
    <row r="16" spans="1:8" ht="12.75">
      <c r="A16" s="133" t="s">
        <v>21</v>
      </c>
      <c r="B16" s="95">
        <v>570</v>
      </c>
      <c r="C16" s="96">
        <v>988448.8339999999</v>
      </c>
      <c r="D16" s="97">
        <v>6.4</v>
      </c>
      <c r="E16" s="97">
        <v>10.8</v>
      </c>
      <c r="F16" s="97">
        <v>7.5640938921689385</v>
      </c>
      <c r="G16" s="97">
        <v>16.23</v>
      </c>
      <c r="H16" s="187">
        <v>80</v>
      </c>
    </row>
    <row r="17" spans="1:8" ht="12.75">
      <c r="A17" s="133">
        <v>21</v>
      </c>
      <c r="B17" s="95">
        <v>4</v>
      </c>
      <c r="C17" s="96">
        <v>5182</v>
      </c>
      <c r="D17" s="97">
        <v>7.4</v>
      </c>
      <c r="E17" s="97">
        <v>9</v>
      </c>
      <c r="F17" s="97">
        <v>7.922346584330375</v>
      </c>
      <c r="G17" s="97">
        <v>51.39</v>
      </c>
      <c r="H17" s="187">
        <v>79.55</v>
      </c>
    </row>
    <row r="18" spans="1:8" ht="12.75">
      <c r="A18" s="133">
        <v>22</v>
      </c>
      <c r="B18" s="95">
        <v>13</v>
      </c>
      <c r="C18" s="96">
        <v>26981.44</v>
      </c>
      <c r="D18" s="97">
        <v>6.85</v>
      </c>
      <c r="E18" s="97">
        <v>9</v>
      </c>
      <c r="F18" s="97">
        <v>7.441638752416474</v>
      </c>
      <c r="G18" s="97">
        <v>39.19136683349894</v>
      </c>
      <c r="H18" s="187">
        <v>79.21</v>
      </c>
    </row>
    <row r="19" spans="1:8" ht="12.75">
      <c r="A19" s="133">
        <v>23</v>
      </c>
      <c r="B19" s="95">
        <v>7</v>
      </c>
      <c r="C19" s="96">
        <v>6609</v>
      </c>
      <c r="D19" s="97">
        <v>7.7</v>
      </c>
      <c r="E19" s="97">
        <v>9.5</v>
      </c>
      <c r="F19" s="97">
        <v>8.25067029807838</v>
      </c>
      <c r="G19" s="97">
        <v>56.77</v>
      </c>
      <c r="H19" s="187">
        <v>79.98</v>
      </c>
    </row>
    <row r="20" spans="1:8" ht="12.75">
      <c r="A20" s="133">
        <v>24</v>
      </c>
      <c r="B20" s="95">
        <v>3</v>
      </c>
      <c r="C20" s="96">
        <v>7194.61</v>
      </c>
      <c r="D20" s="97">
        <v>6.75</v>
      </c>
      <c r="E20" s="97">
        <v>10.03</v>
      </c>
      <c r="F20" s="97">
        <v>7.140092138420289</v>
      </c>
      <c r="G20" s="97">
        <v>51.23</v>
      </c>
      <c r="H20" s="187">
        <v>65.68509984639017</v>
      </c>
    </row>
    <row r="21" spans="1:8" ht="12.75">
      <c r="A21" s="133">
        <v>25</v>
      </c>
      <c r="B21" s="95">
        <v>248</v>
      </c>
      <c r="C21" s="96">
        <v>425675.629</v>
      </c>
      <c r="D21" s="97">
        <v>6.75</v>
      </c>
      <c r="E21" s="97">
        <v>10.66</v>
      </c>
      <c r="F21" s="97">
        <v>7.674183767853195</v>
      </c>
      <c r="G21" s="97">
        <v>29.64</v>
      </c>
      <c r="H21" s="187">
        <v>80</v>
      </c>
    </row>
    <row r="22" spans="1:8" ht="12.75">
      <c r="A22" s="188">
        <v>26</v>
      </c>
      <c r="B22" s="93">
        <v>2</v>
      </c>
      <c r="C22" s="54">
        <v>4358.9</v>
      </c>
      <c r="D22" s="94">
        <v>7.3</v>
      </c>
      <c r="E22" s="94">
        <v>9.5</v>
      </c>
      <c r="F22" s="94">
        <v>7.43879648535181</v>
      </c>
      <c r="G22" s="94">
        <v>58.24</v>
      </c>
      <c r="H22" s="186">
        <v>66.7847365993897</v>
      </c>
    </row>
    <row r="23" spans="1:8" ht="12.75">
      <c r="A23" s="188">
        <v>27</v>
      </c>
      <c r="B23" s="93">
        <v>4</v>
      </c>
      <c r="C23" s="54">
        <v>3704</v>
      </c>
      <c r="D23" s="94">
        <v>7.2</v>
      </c>
      <c r="E23" s="94">
        <v>9.2</v>
      </c>
      <c r="F23" s="94">
        <v>7.752051835853131</v>
      </c>
      <c r="G23" s="94">
        <v>58.75</v>
      </c>
      <c r="H23" s="186">
        <v>79.73</v>
      </c>
    </row>
    <row r="24" spans="1:8" ht="12.75">
      <c r="A24" s="188">
        <v>28</v>
      </c>
      <c r="B24" s="52">
        <v>3</v>
      </c>
      <c r="C24" s="98">
        <v>8442</v>
      </c>
      <c r="D24" s="99">
        <v>7.4</v>
      </c>
      <c r="E24" s="99">
        <v>7.85</v>
      </c>
      <c r="F24" s="94">
        <v>7.511691542288557</v>
      </c>
      <c r="G24" s="94">
        <v>69.37</v>
      </c>
      <c r="H24" s="186">
        <v>79.98</v>
      </c>
    </row>
    <row r="25" spans="1:8" ht="13.5" thickBot="1">
      <c r="A25" s="177">
        <v>30</v>
      </c>
      <c r="B25" s="178">
        <v>364</v>
      </c>
      <c r="C25" s="179">
        <v>555827.7994</v>
      </c>
      <c r="D25" s="180">
        <v>6.4</v>
      </c>
      <c r="E25" s="180">
        <v>9.57</v>
      </c>
      <c r="F25" s="181">
        <v>7.594010316839865</v>
      </c>
      <c r="G25" s="181">
        <v>24.6</v>
      </c>
      <c r="H25" s="181">
        <v>82.84</v>
      </c>
    </row>
    <row r="26" spans="1:8" ht="12.75">
      <c r="A26" s="189"/>
      <c r="B26" s="182"/>
      <c r="C26" s="183"/>
      <c r="D26" s="184"/>
      <c r="E26" s="184"/>
      <c r="F26" s="184"/>
      <c r="G26" s="184"/>
      <c r="H26" s="184"/>
    </row>
    <row r="27" spans="1:8" ht="12.75">
      <c r="A27" s="154" t="s">
        <v>22</v>
      </c>
      <c r="B27" s="12">
        <f>SUM(B6:B25)</f>
        <v>1428</v>
      </c>
      <c r="C27" s="13">
        <f>SUM(C6:C25)</f>
        <v>2346275.3011999996</v>
      </c>
      <c r="D27" s="14"/>
      <c r="E27" s="14"/>
      <c r="F27" s="14">
        <f>SUMPRODUCT(F6:F25,C6:C25)/C27</f>
        <v>7.602146635483697</v>
      </c>
      <c r="G27" s="10"/>
      <c r="H27" s="10"/>
    </row>
    <row r="28" spans="1:8" ht="13.5" thickBot="1">
      <c r="A28" s="158"/>
      <c r="B28" s="145"/>
      <c r="C28" s="146"/>
      <c r="D28" s="147"/>
      <c r="E28" s="147"/>
      <c r="F28" s="147"/>
      <c r="G28" s="148"/>
      <c r="H28" s="148"/>
    </row>
    <row r="29" spans="1:8" ht="12.75">
      <c r="A29" s="15"/>
      <c r="B29" s="16"/>
      <c r="C29" s="17"/>
      <c r="D29" s="18"/>
      <c r="E29" s="19"/>
      <c r="F29" s="19"/>
      <c r="G29" s="19"/>
      <c r="H29" s="19"/>
    </row>
    <row r="30" spans="1:8" ht="12.75">
      <c r="A30" s="56" t="s">
        <v>23</v>
      </c>
      <c r="B30" s="21"/>
      <c r="C30" s="22"/>
      <c r="D30" s="23"/>
      <c r="E30" s="24"/>
      <c r="F30" s="24"/>
      <c r="G30" s="24"/>
      <c r="H30" s="24"/>
    </row>
  </sheetData>
  <mergeCells count="1">
    <mergeCell ref="G3:H3"/>
  </mergeCells>
  <printOptions/>
  <pageMargins left="0.75" right="0.75" top="1" bottom="1" header="0" footer="0"/>
  <pageSetup orientation="portrait" paperSize="9"/>
  <ignoredErrors>
    <ignoredError sqref="A8 A11 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75" zoomScaleNormal="75" workbookViewId="0" topLeftCell="A1">
      <selection activeCell="L23" sqref="L23"/>
    </sheetView>
  </sheetViews>
  <sheetFormatPr defaultColWidth="11.421875" defaultRowHeight="12.75"/>
  <cols>
    <col min="1" max="1" width="11.421875" style="100" customWidth="1"/>
    <col min="2" max="16384" width="11.421875" style="1" customWidth="1"/>
  </cols>
  <sheetData>
    <row r="1" spans="1:8" ht="12.75">
      <c r="A1" s="2" t="s">
        <v>24</v>
      </c>
      <c r="B1" s="3"/>
      <c r="C1" s="3"/>
      <c r="D1" s="3"/>
      <c r="E1" s="3"/>
      <c r="F1" s="3"/>
      <c r="G1" s="3"/>
      <c r="H1" s="4"/>
    </row>
    <row r="2" spans="1:8" ht="13.5" thickBot="1">
      <c r="A2" s="135" t="s">
        <v>38</v>
      </c>
      <c r="B2" s="136"/>
      <c r="C2" s="136"/>
      <c r="D2" s="136"/>
      <c r="E2" s="137"/>
      <c r="F2" s="137"/>
      <c r="G2" s="137"/>
      <c r="H2" s="138"/>
    </row>
    <row r="3" spans="1:8" ht="13.5" thickBot="1">
      <c r="A3" s="155" t="s">
        <v>2</v>
      </c>
      <c r="B3" s="6" t="s">
        <v>3</v>
      </c>
      <c r="C3" s="6" t="s">
        <v>4</v>
      </c>
      <c r="D3" s="141" t="s">
        <v>5</v>
      </c>
      <c r="E3" s="141"/>
      <c r="F3" s="141"/>
      <c r="G3" s="222" t="s">
        <v>6</v>
      </c>
      <c r="H3" s="222"/>
    </row>
    <row r="4" spans="1:8" ht="12.75">
      <c r="A4" s="152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149" t="s">
        <v>14</v>
      </c>
    </row>
    <row r="5" spans="1:8" ht="13.5" thickBot="1">
      <c r="A5" s="156" t="s">
        <v>15</v>
      </c>
      <c r="B5" s="140" t="s">
        <v>16</v>
      </c>
      <c r="C5" s="140" t="s">
        <v>17</v>
      </c>
      <c r="D5" s="140"/>
      <c r="E5" s="140"/>
      <c r="F5" s="140" t="s">
        <v>18</v>
      </c>
      <c r="G5" s="140"/>
      <c r="H5" s="150"/>
    </row>
    <row r="6" spans="1:8" ht="12.75">
      <c r="A6" s="153">
        <v>6</v>
      </c>
      <c r="B6" s="91">
        <v>1</v>
      </c>
      <c r="C6" s="54">
        <v>1510</v>
      </c>
      <c r="D6" s="92">
        <v>8.2</v>
      </c>
      <c r="E6" s="92">
        <v>8.2</v>
      </c>
      <c r="F6" s="92">
        <v>8.2</v>
      </c>
      <c r="G6" s="92">
        <v>51.13</v>
      </c>
      <c r="H6" s="151">
        <v>51.13</v>
      </c>
    </row>
    <row r="7" spans="1:8" ht="12.75">
      <c r="A7" s="153">
        <v>8</v>
      </c>
      <c r="B7" s="91">
        <v>10</v>
      </c>
      <c r="C7" s="54">
        <v>13372</v>
      </c>
      <c r="D7" s="92">
        <v>7.2</v>
      </c>
      <c r="E7" s="92">
        <v>9.5</v>
      </c>
      <c r="F7" s="92">
        <v>8.019758450493567</v>
      </c>
      <c r="G7" s="92">
        <v>34.98</v>
      </c>
      <c r="H7" s="151">
        <v>79.78</v>
      </c>
    </row>
    <row r="8" spans="1:8" ht="12.75">
      <c r="A8" s="153">
        <v>9</v>
      </c>
      <c r="B8" s="91">
        <v>1</v>
      </c>
      <c r="C8" s="54">
        <v>450.5</v>
      </c>
      <c r="D8" s="92">
        <v>8.5</v>
      </c>
      <c r="E8" s="92">
        <v>8.5</v>
      </c>
      <c r="F8" s="92">
        <v>8.5</v>
      </c>
      <c r="G8" s="92">
        <v>53</v>
      </c>
      <c r="H8" s="151">
        <v>53</v>
      </c>
    </row>
    <row r="9" spans="1:8" ht="12.75">
      <c r="A9" s="153">
        <v>10</v>
      </c>
      <c r="B9" s="91">
        <v>4</v>
      </c>
      <c r="C9" s="54">
        <v>4252</v>
      </c>
      <c r="D9" s="92">
        <v>7.6</v>
      </c>
      <c r="E9" s="92">
        <v>9.3</v>
      </c>
      <c r="F9" s="92">
        <v>8.138325493885231</v>
      </c>
      <c r="G9" s="92">
        <v>40.52</v>
      </c>
      <c r="H9" s="151">
        <v>66.55</v>
      </c>
    </row>
    <row r="10" spans="1:8" ht="12.75">
      <c r="A10" s="153">
        <v>13</v>
      </c>
      <c r="B10" s="91">
        <v>2</v>
      </c>
      <c r="C10" s="54">
        <v>2031.98</v>
      </c>
      <c r="D10" s="92">
        <v>7.6</v>
      </c>
      <c r="E10" s="92">
        <v>9</v>
      </c>
      <c r="F10" s="92">
        <v>8.081585448675675</v>
      </c>
      <c r="G10" s="92">
        <v>68.43</v>
      </c>
      <c r="H10" s="151">
        <v>71.32</v>
      </c>
    </row>
    <row r="11" spans="1:8" ht="12.75">
      <c r="A11" s="153">
        <v>14</v>
      </c>
      <c r="B11" s="91">
        <v>7</v>
      </c>
      <c r="C11" s="54">
        <v>11830.95</v>
      </c>
      <c r="D11" s="92">
        <v>6.85</v>
      </c>
      <c r="E11" s="92">
        <v>10.03</v>
      </c>
      <c r="F11" s="92">
        <v>7.6526341502584305</v>
      </c>
      <c r="G11" s="92">
        <v>52.42</v>
      </c>
      <c r="H11" s="151">
        <v>78.09646856158484</v>
      </c>
    </row>
    <row r="12" spans="1:8" ht="12.75">
      <c r="A12" s="153">
        <v>16</v>
      </c>
      <c r="B12" s="91">
        <v>22</v>
      </c>
      <c r="C12" s="54">
        <v>46753</v>
      </c>
      <c r="D12" s="92">
        <v>6.7</v>
      </c>
      <c r="E12" s="92">
        <v>9.5</v>
      </c>
      <c r="F12" s="92">
        <v>7.184674138557954</v>
      </c>
      <c r="G12" s="92">
        <v>29.52</v>
      </c>
      <c r="H12" s="151">
        <v>78.66</v>
      </c>
    </row>
    <row r="13" spans="1:8" ht="12.75">
      <c r="A13" s="153">
        <v>17</v>
      </c>
      <c r="B13" s="91">
        <v>6</v>
      </c>
      <c r="C13" s="54">
        <v>18533</v>
      </c>
      <c r="D13" s="92">
        <v>6.55</v>
      </c>
      <c r="E13" s="92">
        <v>7.75</v>
      </c>
      <c r="F13" s="92">
        <v>6.972082231694814</v>
      </c>
      <c r="G13" s="92">
        <v>30.91</v>
      </c>
      <c r="H13" s="151">
        <v>79.95985232589511</v>
      </c>
    </row>
    <row r="14" spans="1:8" ht="12.75">
      <c r="A14" s="153">
        <v>18</v>
      </c>
      <c r="B14" s="91">
        <v>52</v>
      </c>
      <c r="C14" s="54">
        <v>95271.761</v>
      </c>
      <c r="D14" s="92">
        <v>6.5</v>
      </c>
      <c r="E14" s="92">
        <v>10.1</v>
      </c>
      <c r="F14" s="92">
        <v>7.251923886449418</v>
      </c>
      <c r="G14" s="92">
        <v>36.19</v>
      </c>
      <c r="H14" s="151">
        <v>80</v>
      </c>
    </row>
    <row r="15" spans="1:8" ht="12.75">
      <c r="A15" s="153">
        <v>19</v>
      </c>
      <c r="B15" s="91">
        <v>9</v>
      </c>
      <c r="C15" s="54">
        <v>22440.3788</v>
      </c>
      <c r="D15" s="92">
        <v>6.75</v>
      </c>
      <c r="E15" s="92">
        <v>9.57</v>
      </c>
      <c r="F15" s="92">
        <v>7.242328365508697</v>
      </c>
      <c r="G15" s="92">
        <v>53.5</v>
      </c>
      <c r="H15" s="151">
        <v>79.33</v>
      </c>
    </row>
    <row r="16" spans="1:8" ht="12.75">
      <c r="A16" s="153">
        <v>21</v>
      </c>
      <c r="B16" s="91">
        <v>6</v>
      </c>
      <c r="C16" s="54">
        <v>16779</v>
      </c>
      <c r="D16" s="92">
        <v>6.6</v>
      </c>
      <c r="E16" s="92">
        <v>9</v>
      </c>
      <c r="F16" s="92">
        <v>7.022214673103284</v>
      </c>
      <c r="G16" s="92">
        <v>51.39</v>
      </c>
      <c r="H16" s="151">
        <v>79.67</v>
      </c>
    </row>
    <row r="17" spans="1:8" ht="12.75">
      <c r="A17" s="153">
        <v>22</v>
      </c>
      <c r="B17" s="91">
        <v>15</v>
      </c>
      <c r="C17" s="54">
        <v>30070.44</v>
      </c>
      <c r="D17" s="92">
        <v>6.85</v>
      </c>
      <c r="E17" s="92">
        <v>9</v>
      </c>
      <c r="F17" s="92">
        <v>7.4148176581386895</v>
      </c>
      <c r="G17" s="92">
        <v>39.19136683349894</v>
      </c>
      <c r="H17" s="151">
        <v>79.21</v>
      </c>
    </row>
    <row r="18" spans="1:8" ht="12.75">
      <c r="A18" s="153">
        <v>23</v>
      </c>
      <c r="B18" s="91">
        <v>11</v>
      </c>
      <c r="C18" s="54">
        <v>18099</v>
      </c>
      <c r="D18" s="92">
        <v>6.9</v>
      </c>
      <c r="E18" s="92">
        <v>9.5</v>
      </c>
      <c r="F18" s="92">
        <v>7.547377203160396</v>
      </c>
      <c r="G18" s="92">
        <v>54.2</v>
      </c>
      <c r="H18" s="151">
        <v>79.98</v>
      </c>
    </row>
    <row r="19" spans="1:8" ht="12.75">
      <c r="A19" s="153">
        <v>24</v>
      </c>
      <c r="B19" s="91">
        <v>6</v>
      </c>
      <c r="C19" s="54">
        <v>19600.01</v>
      </c>
      <c r="D19" s="92">
        <v>6.65</v>
      </c>
      <c r="E19" s="92">
        <v>10.03</v>
      </c>
      <c r="F19" s="92">
        <v>6.93447913036779</v>
      </c>
      <c r="G19" s="92">
        <v>51.23</v>
      </c>
      <c r="H19" s="151">
        <v>74.97299062837618</v>
      </c>
    </row>
    <row r="20" spans="1:8" ht="12.75">
      <c r="A20" s="153">
        <v>25</v>
      </c>
      <c r="B20" s="91">
        <v>326</v>
      </c>
      <c r="C20" s="54">
        <v>1736487.028</v>
      </c>
      <c r="D20" s="92">
        <v>6</v>
      </c>
      <c r="E20" s="92">
        <v>10.66</v>
      </c>
      <c r="F20" s="92">
        <v>6.506363737740146</v>
      </c>
      <c r="G20" s="92">
        <v>29.64</v>
      </c>
      <c r="H20" s="151">
        <v>80</v>
      </c>
    </row>
    <row r="21" spans="1:8" ht="12.75">
      <c r="A21" s="153">
        <v>26</v>
      </c>
      <c r="B21" s="91">
        <v>3</v>
      </c>
      <c r="C21" s="54">
        <v>8335.9</v>
      </c>
      <c r="D21" s="92">
        <v>6.8</v>
      </c>
      <c r="E21" s="92">
        <v>9.5</v>
      </c>
      <c r="F21" s="92">
        <v>7.134031118415528</v>
      </c>
      <c r="G21" s="92">
        <v>58.24</v>
      </c>
      <c r="H21" s="151">
        <v>74.85</v>
      </c>
    </row>
    <row r="22" spans="1:8" ht="12.75">
      <c r="A22" s="153">
        <v>27</v>
      </c>
      <c r="B22" s="91">
        <v>4</v>
      </c>
      <c r="C22" s="54">
        <v>3704</v>
      </c>
      <c r="D22" s="92">
        <v>7.2</v>
      </c>
      <c r="E22" s="92">
        <v>9.2</v>
      </c>
      <c r="F22" s="92">
        <v>7.752051835853131</v>
      </c>
      <c r="G22" s="92">
        <v>58.75</v>
      </c>
      <c r="H22" s="151">
        <v>79.73</v>
      </c>
    </row>
    <row r="23" spans="1:8" ht="12.75">
      <c r="A23" s="153">
        <v>28</v>
      </c>
      <c r="B23" s="91">
        <v>4</v>
      </c>
      <c r="C23" s="54">
        <v>11482</v>
      </c>
      <c r="D23" s="92">
        <v>6.9</v>
      </c>
      <c r="E23" s="92">
        <v>7.85</v>
      </c>
      <c r="F23" s="92">
        <v>7.349738721477094</v>
      </c>
      <c r="G23" s="92">
        <v>69.37</v>
      </c>
      <c r="H23" s="151">
        <v>79.98</v>
      </c>
    </row>
    <row r="24" spans="1:8" ht="12.75">
      <c r="A24" s="153">
        <v>30</v>
      </c>
      <c r="B24" s="91">
        <v>443</v>
      </c>
      <c r="C24" s="54">
        <v>698890.1644</v>
      </c>
      <c r="D24" s="92">
        <v>6.4</v>
      </c>
      <c r="E24" s="92">
        <v>9.57</v>
      </c>
      <c r="F24" s="92">
        <v>7.503851454945444</v>
      </c>
      <c r="G24" s="92">
        <v>24.6</v>
      </c>
      <c r="H24" s="151">
        <v>86.61</v>
      </c>
    </row>
    <row r="25" spans="1:8" ht="12.75">
      <c r="A25" s="153" t="s">
        <v>19</v>
      </c>
      <c r="B25" s="91">
        <v>64</v>
      </c>
      <c r="C25" s="54">
        <v>78680.94</v>
      </c>
      <c r="D25" s="92">
        <v>6.6</v>
      </c>
      <c r="E25" s="92">
        <v>10.66</v>
      </c>
      <c r="F25" s="92">
        <v>7.726621610011265</v>
      </c>
      <c r="G25" s="92">
        <v>12.82</v>
      </c>
      <c r="H25" s="151">
        <v>79.99</v>
      </c>
    </row>
    <row r="26" spans="1:8" ht="12.75">
      <c r="A26" s="153" t="s">
        <v>20</v>
      </c>
      <c r="B26" s="91">
        <v>118</v>
      </c>
      <c r="C26" s="54">
        <v>190631.305</v>
      </c>
      <c r="D26" s="92">
        <v>6.7</v>
      </c>
      <c r="E26" s="92">
        <v>10.9</v>
      </c>
      <c r="F26" s="92">
        <v>7.577361438440902</v>
      </c>
      <c r="G26" s="92">
        <v>30.43</v>
      </c>
      <c r="H26" s="151">
        <v>80</v>
      </c>
    </row>
    <row r="27" spans="1:8" ht="13.5" thickBot="1">
      <c r="A27" s="157" t="s">
        <v>21</v>
      </c>
      <c r="B27" s="142">
        <v>723</v>
      </c>
      <c r="C27" s="143">
        <v>1339701.1355</v>
      </c>
      <c r="D27" s="144">
        <v>6.4</v>
      </c>
      <c r="E27" s="144">
        <v>10.8</v>
      </c>
      <c r="F27" s="144">
        <v>7.445973134457137</v>
      </c>
      <c r="G27" s="144">
        <v>16.23</v>
      </c>
      <c r="H27" s="144">
        <v>80</v>
      </c>
    </row>
    <row r="28" spans="1:8" ht="12.75">
      <c r="A28" s="15"/>
      <c r="B28" s="16"/>
      <c r="C28" s="17"/>
      <c r="D28" s="19"/>
      <c r="E28" s="19"/>
      <c r="F28" s="19"/>
      <c r="G28" s="19"/>
      <c r="H28" s="19"/>
    </row>
    <row r="29" spans="1:8" ht="12.75">
      <c r="A29" s="154" t="s">
        <v>22</v>
      </c>
      <c r="B29" s="12">
        <f>SUM(B6:B27)</f>
        <v>1837</v>
      </c>
      <c r="C29" s="13">
        <f>SUM(C6:C27)</f>
        <v>4368906.4927</v>
      </c>
      <c r="D29" s="14"/>
      <c r="E29" s="14"/>
      <c r="F29" s="14">
        <f>SUMPRODUCT(F6:F27,C6:C27)/C29</f>
        <v>7.081822727410176</v>
      </c>
      <c r="G29" s="10"/>
      <c r="H29" s="10"/>
    </row>
    <row r="30" spans="1:8" ht="13.5" thickBot="1">
      <c r="A30" s="158"/>
      <c r="B30" s="145"/>
      <c r="C30" s="146"/>
      <c r="D30" s="147"/>
      <c r="E30" s="147"/>
      <c r="F30" s="147"/>
      <c r="G30" s="148"/>
      <c r="H30" s="148"/>
    </row>
    <row r="31" spans="1:8" ht="12.75">
      <c r="A31" s="15"/>
      <c r="B31" s="16"/>
      <c r="C31" s="17"/>
      <c r="D31" s="18"/>
      <c r="E31" s="19"/>
      <c r="F31" s="19"/>
      <c r="G31" s="19"/>
      <c r="H31" s="19"/>
    </row>
    <row r="32" spans="1:8" ht="12.75">
      <c r="A32" s="56" t="s">
        <v>23</v>
      </c>
      <c r="B32" s="21"/>
      <c r="C32" s="22"/>
      <c r="D32" s="23"/>
      <c r="E32" s="24"/>
      <c r="F32" s="24"/>
      <c r="G32" s="24"/>
      <c r="H32" s="24"/>
    </row>
  </sheetData>
  <mergeCells count="1">
    <mergeCell ref="G3:H3"/>
  </mergeCells>
  <printOptions/>
  <pageMargins left="0.75" right="0.75" top="1" bottom="1" header="0" footer="0"/>
  <pageSetup horizontalDpi="600" verticalDpi="600" orientation="portrait" r:id="rId1"/>
  <ignoredErrors>
    <ignoredError sqref="A25:A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="75" zoomScaleNormal="75" workbookViewId="0" topLeftCell="A1">
      <selection activeCell="J18" sqref="J18"/>
    </sheetView>
  </sheetViews>
  <sheetFormatPr defaultColWidth="11.421875" defaultRowHeight="12.75"/>
  <cols>
    <col min="1" max="1" width="11.421875" style="100" customWidth="1"/>
    <col min="2" max="16384" width="11.421875" style="25" customWidth="1"/>
  </cols>
  <sheetData>
    <row r="1" spans="1:8" ht="12.75">
      <c r="A1" s="105" t="s">
        <v>24</v>
      </c>
      <c r="B1" s="39"/>
      <c r="C1" s="39"/>
      <c r="D1" s="39"/>
      <c r="E1" s="39"/>
      <c r="F1" s="85"/>
      <c r="G1" s="85"/>
      <c r="H1" s="85"/>
    </row>
    <row r="2" spans="1:8" ht="13.5" thickBot="1">
      <c r="A2" s="109" t="s">
        <v>39</v>
      </c>
      <c r="B2" s="86"/>
      <c r="C2" s="86"/>
      <c r="D2" s="86"/>
      <c r="E2" s="39"/>
      <c r="F2" s="87"/>
      <c r="G2" s="87"/>
      <c r="H2" s="87"/>
    </row>
    <row r="3" spans="1:8" ht="11.25" customHeight="1">
      <c r="A3" s="102" t="s">
        <v>2</v>
      </c>
      <c r="B3" s="88" t="s">
        <v>3</v>
      </c>
      <c r="C3" s="88" t="s">
        <v>4</v>
      </c>
      <c r="D3" s="125" t="s">
        <v>5</v>
      </c>
      <c r="E3" s="125"/>
      <c r="F3" s="125"/>
      <c r="G3" s="123" t="s">
        <v>40</v>
      </c>
      <c r="H3" s="123"/>
    </row>
    <row r="4" spans="1:10" ht="13.5" customHeight="1" thickBot="1">
      <c r="A4" s="103"/>
      <c r="B4" s="34"/>
      <c r="C4" s="34"/>
      <c r="D4" s="126"/>
      <c r="E4" s="126"/>
      <c r="F4" s="126"/>
      <c r="G4" s="124"/>
      <c r="H4" s="124"/>
      <c r="I4" s="34"/>
      <c r="J4" s="34"/>
    </row>
    <row r="5" spans="1:9" ht="12.75">
      <c r="A5" s="103" t="s">
        <v>7</v>
      </c>
      <c r="B5" s="34" t="s">
        <v>8</v>
      </c>
      <c r="C5" s="34" t="s">
        <v>9</v>
      </c>
      <c r="D5" s="88" t="s">
        <v>10</v>
      </c>
      <c r="E5" s="34" t="s">
        <v>11</v>
      </c>
      <c r="F5" s="34" t="s">
        <v>12</v>
      </c>
      <c r="G5" s="89" t="s">
        <v>41</v>
      </c>
      <c r="H5" s="25" t="s">
        <v>42</v>
      </c>
      <c r="I5" s="34"/>
    </row>
    <row r="6" spans="1:8" ht="13.5" thickBot="1">
      <c r="A6" s="104" t="s">
        <v>15</v>
      </c>
      <c r="B6" s="33" t="s">
        <v>16</v>
      </c>
      <c r="C6" s="33" t="s">
        <v>17</v>
      </c>
      <c r="D6" s="33"/>
      <c r="E6" s="33"/>
      <c r="F6" s="33" t="s">
        <v>18</v>
      </c>
      <c r="G6" s="33"/>
      <c r="H6" s="33"/>
    </row>
    <row r="8" spans="1:8" ht="12.75">
      <c r="A8" s="107">
        <v>6</v>
      </c>
      <c r="B8" s="42">
        <v>1</v>
      </c>
      <c r="C8" s="41">
        <v>1510</v>
      </c>
      <c r="D8" s="14">
        <v>8.2</v>
      </c>
      <c r="E8" s="14">
        <v>8.2</v>
      </c>
      <c r="F8" s="14">
        <v>8.2</v>
      </c>
      <c r="G8" s="14">
        <v>51.13</v>
      </c>
      <c r="H8" s="14">
        <v>51.13</v>
      </c>
    </row>
    <row r="9" spans="1:8" ht="12.75">
      <c r="A9" s="107">
        <v>8</v>
      </c>
      <c r="B9" s="42">
        <v>14</v>
      </c>
      <c r="C9" s="41">
        <v>17781</v>
      </c>
      <c r="D9" s="14">
        <v>7.2</v>
      </c>
      <c r="E9" s="14">
        <v>9.5</v>
      </c>
      <c r="F9" s="14">
        <v>7.99</v>
      </c>
      <c r="G9" s="14">
        <v>34.98</v>
      </c>
      <c r="H9" s="14">
        <v>79.78</v>
      </c>
    </row>
    <row r="10" spans="1:8" ht="12.75">
      <c r="A10" s="107">
        <v>9</v>
      </c>
      <c r="B10" s="42">
        <v>1</v>
      </c>
      <c r="C10" s="42">
        <v>450.5</v>
      </c>
      <c r="D10" s="14">
        <v>8.5</v>
      </c>
      <c r="E10" s="14">
        <v>8.5</v>
      </c>
      <c r="F10" s="14">
        <v>8.5</v>
      </c>
      <c r="G10" s="14">
        <v>53</v>
      </c>
      <c r="H10" s="14">
        <v>53</v>
      </c>
    </row>
    <row r="11" spans="1:8" ht="12.75">
      <c r="A11" s="107">
        <v>10</v>
      </c>
      <c r="B11" s="42">
        <v>5</v>
      </c>
      <c r="C11" s="41">
        <v>5646</v>
      </c>
      <c r="D11" s="14">
        <v>7.5</v>
      </c>
      <c r="E11" s="14">
        <v>9.3</v>
      </c>
      <c r="F11" s="14">
        <v>7.98</v>
      </c>
      <c r="G11" s="14">
        <v>39.36</v>
      </c>
      <c r="H11" s="14">
        <v>66.55</v>
      </c>
    </row>
    <row r="12" spans="1:8" ht="12.75">
      <c r="A12" s="107">
        <v>12</v>
      </c>
      <c r="B12" s="42">
        <v>80</v>
      </c>
      <c r="C12" s="41">
        <v>105227.3</v>
      </c>
      <c r="D12" s="14">
        <v>6.6</v>
      </c>
      <c r="E12" s="14">
        <v>10.66</v>
      </c>
      <c r="F12" s="14">
        <v>7.76</v>
      </c>
      <c r="G12" s="14">
        <v>12.82</v>
      </c>
      <c r="H12" s="14">
        <v>79.99</v>
      </c>
    </row>
    <row r="13" spans="1:8" ht="12.75">
      <c r="A13" s="107">
        <v>13</v>
      </c>
      <c r="B13" s="42">
        <v>5</v>
      </c>
      <c r="C13" s="41">
        <v>7826</v>
      </c>
      <c r="D13" s="14">
        <v>7</v>
      </c>
      <c r="E13" s="14">
        <v>9</v>
      </c>
      <c r="F13" s="14">
        <v>7.58</v>
      </c>
      <c r="G13" s="14">
        <v>43.51</v>
      </c>
      <c r="H13" s="14">
        <v>78.26</v>
      </c>
    </row>
    <row r="14" spans="1:8" ht="12.75">
      <c r="A14" s="107">
        <v>14</v>
      </c>
      <c r="B14" s="42">
        <v>8</v>
      </c>
      <c r="C14" s="41">
        <v>12988.6</v>
      </c>
      <c r="D14" s="14">
        <v>6.85</v>
      </c>
      <c r="E14" s="14">
        <v>10.03</v>
      </c>
      <c r="F14" s="14">
        <v>7.76</v>
      </c>
      <c r="G14" s="14">
        <v>52.42</v>
      </c>
      <c r="H14" s="14">
        <v>79.99</v>
      </c>
    </row>
    <row r="15" spans="1:8" ht="12.75">
      <c r="A15" s="107">
        <v>15</v>
      </c>
      <c r="B15" s="42">
        <v>139</v>
      </c>
      <c r="C15" s="41">
        <v>222509.4</v>
      </c>
      <c r="D15" s="14">
        <v>6.7</v>
      </c>
      <c r="E15" s="14">
        <v>10.9</v>
      </c>
      <c r="F15" s="14">
        <v>7.56</v>
      </c>
      <c r="G15" s="14">
        <v>30.43</v>
      </c>
      <c r="H15" s="14">
        <v>80</v>
      </c>
    </row>
    <row r="16" spans="1:8" ht="12.75">
      <c r="A16" s="107">
        <v>16</v>
      </c>
      <c r="B16" s="42">
        <v>28</v>
      </c>
      <c r="C16" s="41">
        <v>61026</v>
      </c>
      <c r="D16" s="14">
        <v>6.7</v>
      </c>
      <c r="E16" s="14">
        <v>9.5</v>
      </c>
      <c r="F16" s="14">
        <v>7.17</v>
      </c>
      <c r="G16" s="14">
        <v>23.19</v>
      </c>
      <c r="H16" s="14">
        <v>79.75</v>
      </c>
    </row>
    <row r="17" spans="1:8" ht="12.75">
      <c r="A17" s="107">
        <v>17</v>
      </c>
      <c r="B17" s="42">
        <v>10</v>
      </c>
      <c r="C17" s="41">
        <v>35567</v>
      </c>
      <c r="D17" s="14">
        <v>6.55</v>
      </c>
      <c r="E17" s="14">
        <v>8.49</v>
      </c>
      <c r="F17" s="14">
        <v>6.98</v>
      </c>
      <c r="G17" s="14">
        <v>30.91</v>
      </c>
      <c r="H17" s="14">
        <v>80</v>
      </c>
    </row>
    <row r="18" spans="1:8" ht="12.75">
      <c r="A18" s="107">
        <v>18</v>
      </c>
      <c r="B18" s="42">
        <v>68</v>
      </c>
      <c r="C18" s="41">
        <v>143873.6</v>
      </c>
      <c r="D18" s="14">
        <v>6.5</v>
      </c>
      <c r="E18" s="14">
        <v>10.1</v>
      </c>
      <c r="F18" s="14">
        <v>7.17</v>
      </c>
      <c r="G18" s="14">
        <v>36.19</v>
      </c>
      <c r="H18" s="14">
        <v>80</v>
      </c>
    </row>
    <row r="19" spans="1:8" ht="12.75">
      <c r="A19" s="107">
        <v>19</v>
      </c>
      <c r="B19" s="42">
        <v>11</v>
      </c>
      <c r="C19" s="41">
        <v>26398.4</v>
      </c>
      <c r="D19" s="14">
        <v>6.75</v>
      </c>
      <c r="E19" s="14">
        <v>9.57</v>
      </c>
      <c r="F19" s="14">
        <v>7.21</v>
      </c>
      <c r="G19" s="14">
        <v>53.5</v>
      </c>
      <c r="H19" s="14">
        <v>79.33</v>
      </c>
    </row>
    <row r="20" spans="1:8" ht="12.75">
      <c r="A20" s="107">
        <v>20</v>
      </c>
      <c r="B20" s="42">
        <v>856</v>
      </c>
      <c r="C20" s="41">
        <v>1543481.4</v>
      </c>
      <c r="D20" s="14">
        <v>6.4</v>
      </c>
      <c r="E20" s="14">
        <v>10.8</v>
      </c>
      <c r="F20" s="14">
        <v>7.46</v>
      </c>
      <c r="G20" s="14">
        <v>16.23</v>
      </c>
      <c r="H20" s="14">
        <v>80</v>
      </c>
    </row>
    <row r="21" spans="1:8" ht="12.75">
      <c r="A21" s="107">
        <v>21</v>
      </c>
      <c r="B21" s="42">
        <v>8</v>
      </c>
      <c r="C21" s="41">
        <v>24377</v>
      </c>
      <c r="D21" s="14">
        <v>6.6</v>
      </c>
      <c r="E21" s="14">
        <v>9</v>
      </c>
      <c r="F21" s="14">
        <v>7.01</v>
      </c>
      <c r="G21" s="14">
        <v>51.39</v>
      </c>
      <c r="H21" s="14">
        <v>79.67</v>
      </c>
    </row>
    <row r="22" spans="1:8" ht="12.75">
      <c r="A22" s="107">
        <v>22</v>
      </c>
      <c r="B22" s="42">
        <v>17</v>
      </c>
      <c r="C22" s="41">
        <v>33898.4</v>
      </c>
      <c r="D22" s="14">
        <v>6.85</v>
      </c>
      <c r="E22" s="14">
        <v>9</v>
      </c>
      <c r="F22" s="14">
        <v>7.37</v>
      </c>
      <c r="G22" s="14">
        <v>39.19</v>
      </c>
      <c r="H22" s="14">
        <v>79.21</v>
      </c>
    </row>
    <row r="23" spans="1:8" ht="12.75">
      <c r="A23" s="107">
        <v>23</v>
      </c>
      <c r="B23" s="42">
        <v>13</v>
      </c>
      <c r="C23" s="41">
        <v>29112</v>
      </c>
      <c r="D23" s="14">
        <v>6.85</v>
      </c>
      <c r="E23" s="14">
        <v>9.5</v>
      </c>
      <c r="F23" s="14">
        <v>7.29</v>
      </c>
      <c r="G23" s="14">
        <v>54.2</v>
      </c>
      <c r="H23" s="14">
        <v>79.98</v>
      </c>
    </row>
    <row r="24" spans="1:8" ht="12.75">
      <c r="A24" s="107">
        <v>24</v>
      </c>
      <c r="B24" s="42">
        <v>9</v>
      </c>
      <c r="C24" s="41">
        <v>25156</v>
      </c>
      <c r="D24" s="14">
        <v>6.65</v>
      </c>
      <c r="E24" s="14">
        <v>10.03</v>
      </c>
      <c r="F24" s="14">
        <v>6.99</v>
      </c>
      <c r="G24" s="14">
        <v>51.23</v>
      </c>
      <c r="H24" s="14">
        <v>79.64</v>
      </c>
    </row>
    <row r="25" spans="1:8" ht="12.75">
      <c r="A25" s="107">
        <v>25</v>
      </c>
      <c r="B25" s="42">
        <v>373</v>
      </c>
      <c r="C25" s="41">
        <v>709894.2</v>
      </c>
      <c r="D25" s="14">
        <v>6.5</v>
      </c>
      <c r="E25" s="14">
        <v>10.66</v>
      </c>
      <c r="F25" s="14">
        <v>7.5</v>
      </c>
      <c r="G25" s="14">
        <v>29.64</v>
      </c>
      <c r="H25" s="14">
        <v>81.46</v>
      </c>
    </row>
    <row r="26" spans="1:8" ht="12.75">
      <c r="A26" s="107">
        <v>26</v>
      </c>
      <c r="B26" s="42">
        <v>4</v>
      </c>
      <c r="C26" s="41">
        <v>11052.9</v>
      </c>
      <c r="D26" s="14">
        <v>6.8</v>
      </c>
      <c r="E26" s="14">
        <v>9.5</v>
      </c>
      <c r="F26" s="14">
        <v>7.09</v>
      </c>
      <c r="G26" s="14">
        <v>58.24</v>
      </c>
      <c r="H26" s="14">
        <v>74.85</v>
      </c>
    </row>
    <row r="27" spans="1:8" ht="12.75">
      <c r="A27" s="107">
        <v>27</v>
      </c>
      <c r="B27" s="42">
        <v>5</v>
      </c>
      <c r="C27" s="41">
        <v>6667.4</v>
      </c>
      <c r="D27" s="14">
        <v>7.1</v>
      </c>
      <c r="E27" s="14">
        <v>9.2</v>
      </c>
      <c r="F27" s="14">
        <v>7.46</v>
      </c>
      <c r="G27" s="14">
        <v>58.75</v>
      </c>
      <c r="H27" s="14">
        <v>79.98</v>
      </c>
    </row>
    <row r="28" spans="1:8" ht="12.75">
      <c r="A28" s="107">
        <v>28</v>
      </c>
      <c r="B28" s="42">
        <v>5</v>
      </c>
      <c r="C28" s="41">
        <v>14698</v>
      </c>
      <c r="D28" s="14">
        <v>6.85</v>
      </c>
      <c r="E28" s="14">
        <v>7.85</v>
      </c>
      <c r="F28" s="14">
        <v>7.24</v>
      </c>
      <c r="G28" s="14">
        <v>69.37</v>
      </c>
      <c r="H28" s="14">
        <v>79.98</v>
      </c>
    </row>
    <row r="29" spans="1:8" ht="12.75">
      <c r="A29" s="107">
        <v>29</v>
      </c>
      <c r="B29" s="42">
        <v>1</v>
      </c>
      <c r="C29" s="41">
        <v>2640</v>
      </c>
      <c r="D29" s="14">
        <v>6.95</v>
      </c>
      <c r="E29" s="14">
        <v>6.95</v>
      </c>
      <c r="F29" s="14">
        <v>6.95</v>
      </c>
      <c r="G29" s="14">
        <v>77.6</v>
      </c>
      <c r="H29" s="14">
        <v>77.6</v>
      </c>
    </row>
    <row r="30" spans="1:8" ht="13.5" thickBot="1">
      <c r="A30" s="106">
        <v>30</v>
      </c>
      <c r="B30" s="48">
        <v>543</v>
      </c>
      <c r="C30" s="47">
        <v>861840.1</v>
      </c>
      <c r="D30" s="168">
        <v>6.4</v>
      </c>
      <c r="E30" s="168">
        <v>9.57</v>
      </c>
      <c r="F30" s="168">
        <v>7.48</v>
      </c>
      <c r="G30" s="168">
        <v>11.1</v>
      </c>
      <c r="H30" s="168">
        <v>86.61</v>
      </c>
    </row>
    <row r="31" spans="1:8" ht="12.75">
      <c r="A31" s="103"/>
      <c r="B31" s="30"/>
      <c r="C31" s="34"/>
      <c r="D31" s="34"/>
      <c r="E31" s="34"/>
      <c r="F31" s="34"/>
      <c r="G31" s="34"/>
      <c r="H31" s="34"/>
    </row>
    <row r="32" spans="1:8" ht="13.5" thickBot="1">
      <c r="A32" s="108" t="s">
        <v>22</v>
      </c>
      <c r="B32" s="46">
        <v>2204</v>
      </c>
      <c r="C32" s="47">
        <v>3903621.2</v>
      </c>
      <c r="D32" s="48"/>
      <c r="E32" s="48"/>
      <c r="F32" s="48">
        <v>7.46</v>
      </c>
      <c r="G32" s="33"/>
      <c r="H32" s="33"/>
    </row>
    <row r="34" spans="1:11" ht="12.75">
      <c r="A34" s="127" t="s">
        <v>43</v>
      </c>
      <c r="B34" s="127"/>
      <c r="C34" s="127"/>
      <c r="D34" s="127"/>
      <c r="E34" s="128"/>
      <c r="F34" s="128"/>
      <c r="G34" s="128"/>
      <c r="H34" s="129"/>
      <c r="I34" s="129"/>
      <c r="J34" s="90"/>
      <c r="K34" s="85"/>
    </row>
    <row r="35" spans="1:11" ht="12.75">
      <c r="A35" s="128" t="s">
        <v>44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107" t="s">
        <v>45</v>
      </c>
      <c r="B36" s="130"/>
      <c r="C36" s="224"/>
      <c r="D36" s="224"/>
      <c r="E36" s="130"/>
      <c r="F36" s="130"/>
      <c r="G36" s="128"/>
      <c r="H36" s="128"/>
      <c r="I36" s="223"/>
      <c r="J36" s="223"/>
      <c r="K36" s="223"/>
    </row>
    <row r="37" spans="1:11" ht="12.75">
      <c r="A37" s="107" t="s">
        <v>46</v>
      </c>
      <c r="B37" s="130"/>
      <c r="C37" s="224"/>
      <c r="D37" s="224"/>
      <c r="E37" s="130"/>
      <c r="F37" s="130"/>
      <c r="G37" s="128"/>
      <c r="H37" s="128"/>
      <c r="I37" s="223"/>
      <c r="J37" s="223"/>
      <c r="K37" s="223"/>
    </row>
  </sheetData>
  <mergeCells count="13">
    <mergeCell ref="A35:K35"/>
    <mergeCell ref="F36:F37"/>
    <mergeCell ref="G36:H37"/>
    <mergeCell ref="I36:K37"/>
    <mergeCell ref="B36:B37"/>
    <mergeCell ref="C36:C37"/>
    <mergeCell ref="D36:D37"/>
    <mergeCell ref="E36:E37"/>
    <mergeCell ref="G3:H4"/>
    <mergeCell ref="D3:F4"/>
    <mergeCell ref="A34:D34"/>
    <mergeCell ref="E34:G34"/>
    <mergeCell ref="H34:I34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="75" zoomScaleNormal="75" workbookViewId="0" topLeftCell="A1">
      <selection activeCell="L26" sqref="L26"/>
    </sheetView>
  </sheetViews>
  <sheetFormatPr defaultColWidth="11.421875" defaultRowHeight="12.75"/>
  <cols>
    <col min="1" max="1" width="11.421875" style="100" customWidth="1"/>
    <col min="2" max="16384" width="11.421875" style="1" customWidth="1"/>
  </cols>
  <sheetData>
    <row r="1" spans="1:8" ht="12.75">
      <c r="A1" s="65" t="s">
        <v>24</v>
      </c>
      <c r="B1" s="66"/>
      <c r="C1" s="66"/>
      <c r="D1" s="66"/>
      <c r="E1" s="66"/>
      <c r="F1" s="66"/>
      <c r="G1" s="66"/>
      <c r="H1" s="67"/>
    </row>
    <row r="2" spans="1:8" ht="13.5" thickBot="1">
      <c r="A2" s="190" t="s">
        <v>47</v>
      </c>
      <c r="B2" s="191"/>
      <c r="C2" s="191"/>
      <c r="D2" s="191"/>
      <c r="E2" s="192"/>
      <c r="F2" s="192"/>
      <c r="G2" s="192"/>
      <c r="H2" s="193"/>
    </row>
    <row r="3" spans="1:8" ht="13.5" thickBot="1">
      <c r="A3" s="206" t="s">
        <v>2</v>
      </c>
      <c r="B3" s="68" t="s">
        <v>3</v>
      </c>
      <c r="C3" s="68" t="s">
        <v>4</v>
      </c>
      <c r="D3" s="202" t="s">
        <v>5</v>
      </c>
      <c r="E3" s="202"/>
      <c r="F3" s="202"/>
      <c r="G3" s="225" t="s">
        <v>6</v>
      </c>
      <c r="H3" s="225"/>
    </row>
    <row r="4" spans="1:8" ht="12.75">
      <c r="A4" s="207" t="s">
        <v>7</v>
      </c>
      <c r="B4" s="68" t="s">
        <v>8</v>
      </c>
      <c r="C4" s="68" t="s">
        <v>9</v>
      </c>
      <c r="D4" s="68" t="s">
        <v>10</v>
      </c>
      <c r="E4" s="68" t="s">
        <v>11</v>
      </c>
      <c r="F4" s="68" t="s">
        <v>12</v>
      </c>
      <c r="G4" s="68" t="s">
        <v>13</v>
      </c>
      <c r="H4" s="203" t="s">
        <v>14</v>
      </c>
    </row>
    <row r="5" spans="1:8" ht="13.5" thickBot="1">
      <c r="A5" s="208" t="s">
        <v>15</v>
      </c>
      <c r="B5" s="194" t="s">
        <v>16</v>
      </c>
      <c r="C5" s="194" t="s">
        <v>17</v>
      </c>
      <c r="D5" s="194"/>
      <c r="E5" s="194"/>
      <c r="F5" s="194" t="s">
        <v>18</v>
      </c>
      <c r="G5" s="194"/>
      <c r="H5" s="204"/>
    </row>
    <row r="6" spans="1:8" ht="12.75">
      <c r="A6" s="209">
        <v>6</v>
      </c>
      <c r="B6" s="40">
        <v>1</v>
      </c>
      <c r="C6" s="69">
        <v>1510</v>
      </c>
      <c r="D6" s="70">
        <v>8.2</v>
      </c>
      <c r="E6" s="70">
        <v>8.2</v>
      </c>
      <c r="F6" s="70">
        <v>8.2</v>
      </c>
      <c r="G6" s="70">
        <v>51.13</v>
      </c>
      <c r="H6" s="205">
        <v>51.13</v>
      </c>
    </row>
    <row r="7" spans="1:8" ht="12.75">
      <c r="A7" s="209">
        <v>8</v>
      </c>
      <c r="B7" s="40">
        <v>18</v>
      </c>
      <c r="C7" s="69">
        <v>20955</v>
      </c>
      <c r="D7" s="70">
        <v>7.2</v>
      </c>
      <c r="E7" s="70">
        <v>9.5</v>
      </c>
      <c r="F7" s="70">
        <v>8.09171224051539</v>
      </c>
      <c r="G7" s="70">
        <v>25.6</v>
      </c>
      <c r="H7" s="205">
        <v>79.78</v>
      </c>
    </row>
    <row r="8" spans="1:8" ht="12.75">
      <c r="A8" s="209">
        <v>9</v>
      </c>
      <c r="B8" s="40">
        <v>2</v>
      </c>
      <c r="C8" s="69">
        <v>2250.5</v>
      </c>
      <c r="D8" s="70">
        <v>8</v>
      </c>
      <c r="E8" s="70">
        <v>8.5</v>
      </c>
      <c r="F8" s="70">
        <v>8.10008886914019</v>
      </c>
      <c r="G8" s="70">
        <v>53</v>
      </c>
      <c r="H8" s="205">
        <v>54.78</v>
      </c>
    </row>
    <row r="9" spans="1:8" ht="12.75">
      <c r="A9" s="209">
        <v>10</v>
      </c>
      <c r="B9" s="40">
        <v>7</v>
      </c>
      <c r="C9" s="69">
        <v>8697</v>
      </c>
      <c r="D9" s="70">
        <v>7.4</v>
      </c>
      <c r="E9" s="70">
        <v>9.5</v>
      </c>
      <c r="F9" s="70">
        <v>7.865857192135219</v>
      </c>
      <c r="G9" s="70">
        <v>34.66</v>
      </c>
      <c r="H9" s="205">
        <v>74.6</v>
      </c>
    </row>
    <row r="10" spans="1:8" ht="12.75">
      <c r="A10" s="209">
        <v>11</v>
      </c>
      <c r="B10" s="40">
        <v>1</v>
      </c>
      <c r="C10" s="69">
        <v>4440</v>
      </c>
      <c r="D10" s="70">
        <v>7</v>
      </c>
      <c r="E10" s="70">
        <v>7</v>
      </c>
      <c r="F10" s="70">
        <v>7</v>
      </c>
      <c r="G10" s="70">
        <v>43</v>
      </c>
      <c r="H10" s="205">
        <v>43</v>
      </c>
    </row>
    <row r="11" spans="1:8" ht="12.75">
      <c r="A11" s="209" t="s">
        <v>19</v>
      </c>
      <c r="B11" s="40">
        <v>101</v>
      </c>
      <c r="C11" s="69">
        <v>131668.55</v>
      </c>
      <c r="D11" s="70">
        <v>6.6</v>
      </c>
      <c r="E11" s="70">
        <v>10.66</v>
      </c>
      <c r="F11" s="70">
        <v>7.732354771887441</v>
      </c>
      <c r="G11" s="70">
        <v>12.82</v>
      </c>
      <c r="H11" s="205">
        <v>79.99</v>
      </c>
    </row>
    <row r="12" spans="1:8" ht="12.75">
      <c r="A12" s="209">
        <v>13</v>
      </c>
      <c r="B12" s="40">
        <v>12</v>
      </c>
      <c r="C12" s="69">
        <v>26624.98</v>
      </c>
      <c r="D12" s="70">
        <v>6.75</v>
      </c>
      <c r="E12" s="70">
        <v>9</v>
      </c>
      <c r="F12" s="70">
        <v>7.2438251596808705</v>
      </c>
      <c r="G12" s="70">
        <v>43.51</v>
      </c>
      <c r="H12" s="205">
        <v>79.13</v>
      </c>
    </row>
    <row r="13" spans="1:8" ht="12.75">
      <c r="A13" s="209">
        <v>14</v>
      </c>
      <c r="B13" s="40">
        <v>14</v>
      </c>
      <c r="C13" s="69">
        <v>28783.55</v>
      </c>
      <c r="D13" s="70">
        <v>6.85</v>
      </c>
      <c r="E13" s="70">
        <v>10.03</v>
      </c>
      <c r="F13" s="70">
        <v>7.404482629835442</v>
      </c>
      <c r="G13" s="70">
        <v>36.82</v>
      </c>
      <c r="H13" s="205">
        <v>79.99</v>
      </c>
    </row>
    <row r="14" spans="1:8" ht="12.75">
      <c r="A14" s="209" t="s">
        <v>20</v>
      </c>
      <c r="B14" s="40">
        <v>184</v>
      </c>
      <c r="C14" s="69">
        <v>300833.90530000004</v>
      </c>
      <c r="D14" s="70">
        <v>6.7</v>
      </c>
      <c r="E14" s="70">
        <v>10.9</v>
      </c>
      <c r="F14" s="70">
        <v>7.497796413141419</v>
      </c>
      <c r="G14" s="70">
        <v>24.72</v>
      </c>
      <c r="H14" s="205">
        <v>80</v>
      </c>
    </row>
    <row r="15" spans="1:8" ht="12.75">
      <c r="A15" s="209">
        <v>16</v>
      </c>
      <c r="B15" s="40">
        <v>45</v>
      </c>
      <c r="C15" s="69">
        <v>106088</v>
      </c>
      <c r="D15" s="70">
        <v>6.7</v>
      </c>
      <c r="E15" s="70">
        <v>10</v>
      </c>
      <c r="F15" s="70">
        <v>7.113955961088909</v>
      </c>
      <c r="G15" s="70">
        <v>23.19</v>
      </c>
      <c r="H15" s="205">
        <v>79.75</v>
      </c>
    </row>
    <row r="16" spans="1:8" ht="12.75">
      <c r="A16" s="209">
        <v>17</v>
      </c>
      <c r="B16" s="40">
        <v>14</v>
      </c>
      <c r="C16" s="69">
        <v>46845</v>
      </c>
      <c r="D16" s="70">
        <v>6.55</v>
      </c>
      <c r="E16" s="70">
        <v>8.49</v>
      </c>
      <c r="F16" s="70">
        <v>7.014848756537517</v>
      </c>
      <c r="G16" s="70">
        <v>22.46</v>
      </c>
      <c r="H16" s="205">
        <v>80</v>
      </c>
    </row>
    <row r="17" spans="1:8" ht="12.75">
      <c r="A17" s="209">
        <v>18</v>
      </c>
      <c r="B17" s="40">
        <v>84</v>
      </c>
      <c r="C17" s="69">
        <v>184356.01299999998</v>
      </c>
      <c r="D17" s="70">
        <v>6.5</v>
      </c>
      <c r="E17" s="70">
        <v>10.1</v>
      </c>
      <c r="F17" s="70">
        <v>7.149757049692761</v>
      </c>
      <c r="G17" s="70">
        <v>36.19</v>
      </c>
      <c r="H17" s="205">
        <v>80</v>
      </c>
    </row>
    <row r="18" spans="1:8" ht="12.75">
      <c r="A18" s="209">
        <v>19</v>
      </c>
      <c r="B18" s="40">
        <v>14</v>
      </c>
      <c r="C18" s="69">
        <v>32450.3788</v>
      </c>
      <c r="D18" s="70">
        <v>6.75</v>
      </c>
      <c r="E18" s="70">
        <v>9.57</v>
      </c>
      <c r="F18" s="70">
        <v>7.2052808183551935</v>
      </c>
      <c r="G18" s="70">
        <v>52.83</v>
      </c>
      <c r="H18" s="205">
        <v>79.33</v>
      </c>
    </row>
    <row r="19" spans="1:8" ht="12.75">
      <c r="A19" s="209" t="s">
        <v>21</v>
      </c>
      <c r="B19" s="40">
        <v>1040</v>
      </c>
      <c r="C19" s="69">
        <v>1903213.8468000002</v>
      </c>
      <c r="D19" s="70">
        <v>6.4</v>
      </c>
      <c r="E19" s="70">
        <v>10.8</v>
      </c>
      <c r="F19" s="70">
        <v>7.4220250261152705</v>
      </c>
      <c r="G19" s="70">
        <v>16.23</v>
      </c>
      <c r="H19" s="205">
        <v>80</v>
      </c>
    </row>
    <row r="20" spans="1:8" ht="12.75">
      <c r="A20" s="209">
        <v>21</v>
      </c>
      <c r="B20" s="40">
        <v>9</v>
      </c>
      <c r="C20" s="69">
        <v>26756</v>
      </c>
      <c r="D20" s="70">
        <v>6.6</v>
      </c>
      <c r="E20" s="70">
        <v>9</v>
      </c>
      <c r="F20" s="70">
        <v>7.022147929436388</v>
      </c>
      <c r="G20" s="70">
        <v>51.39</v>
      </c>
      <c r="H20" s="205">
        <v>79.94</v>
      </c>
    </row>
    <row r="21" spans="1:8" ht="12.75">
      <c r="A21" s="209">
        <v>22</v>
      </c>
      <c r="B21" s="40">
        <v>21</v>
      </c>
      <c r="C21" s="69">
        <v>38990.23</v>
      </c>
      <c r="D21" s="70">
        <v>6.85</v>
      </c>
      <c r="E21" s="70">
        <v>9</v>
      </c>
      <c r="F21" s="70">
        <v>7.370347004877888</v>
      </c>
      <c r="G21" s="70">
        <v>30.77</v>
      </c>
      <c r="H21" s="205">
        <v>79.21</v>
      </c>
    </row>
    <row r="22" spans="1:8" ht="12.75">
      <c r="A22" s="209">
        <v>23</v>
      </c>
      <c r="B22" s="40">
        <v>14</v>
      </c>
      <c r="C22" s="69">
        <v>33509</v>
      </c>
      <c r="D22" s="70">
        <v>6.85</v>
      </c>
      <c r="E22" s="70">
        <v>9.5</v>
      </c>
      <c r="F22" s="70">
        <v>7.241064490136979</v>
      </c>
      <c r="G22" s="70">
        <v>54.2</v>
      </c>
      <c r="H22" s="205">
        <v>79.98</v>
      </c>
    </row>
    <row r="23" spans="1:8" ht="12.75">
      <c r="A23" s="209">
        <v>24</v>
      </c>
      <c r="B23" s="40">
        <v>10</v>
      </c>
      <c r="C23" s="69">
        <v>29018.01</v>
      </c>
      <c r="D23" s="70">
        <v>6.65</v>
      </c>
      <c r="E23" s="70">
        <v>10.03</v>
      </c>
      <c r="F23" s="70">
        <v>6.979094028156996</v>
      </c>
      <c r="G23" s="70">
        <v>47.9</v>
      </c>
      <c r="H23" s="205">
        <v>79.64</v>
      </c>
    </row>
    <row r="24" spans="1:8" ht="12.75">
      <c r="A24" s="209">
        <v>25</v>
      </c>
      <c r="B24" s="40">
        <v>447</v>
      </c>
      <c r="C24" s="69">
        <v>882818.3061299999</v>
      </c>
      <c r="D24" s="70">
        <v>6.5</v>
      </c>
      <c r="E24" s="70">
        <v>10.66</v>
      </c>
      <c r="F24" s="70">
        <v>7.467678532661237</v>
      </c>
      <c r="G24" s="70">
        <v>29.64</v>
      </c>
      <c r="H24" s="205">
        <v>81.46</v>
      </c>
    </row>
    <row r="25" spans="1:8" ht="12.75">
      <c r="A25" s="209">
        <v>26</v>
      </c>
      <c r="B25" s="40">
        <v>7</v>
      </c>
      <c r="C25" s="69">
        <v>19325.9</v>
      </c>
      <c r="D25" s="70">
        <v>6.8</v>
      </c>
      <c r="E25" s="70">
        <v>9.5</v>
      </c>
      <c r="F25" s="70">
        <v>7.073547933084616</v>
      </c>
      <c r="G25" s="70">
        <v>58.24</v>
      </c>
      <c r="H25" s="205">
        <v>75.25</v>
      </c>
    </row>
    <row r="26" spans="1:8" ht="12.75">
      <c r="A26" s="209">
        <v>27</v>
      </c>
      <c r="B26" s="40">
        <v>6</v>
      </c>
      <c r="C26" s="69">
        <v>8983.4</v>
      </c>
      <c r="D26" s="70">
        <v>6.85</v>
      </c>
      <c r="E26" s="70">
        <v>9.2</v>
      </c>
      <c r="F26" s="70">
        <v>7.304399225237661</v>
      </c>
      <c r="G26" s="70">
        <v>58.75</v>
      </c>
      <c r="H26" s="205">
        <v>79.97927242990276</v>
      </c>
    </row>
    <row r="27" spans="1:8" ht="12.75">
      <c r="A27" s="209">
        <v>28</v>
      </c>
      <c r="B27" s="40">
        <v>5</v>
      </c>
      <c r="C27" s="69">
        <v>14698</v>
      </c>
      <c r="D27" s="70">
        <v>6.85</v>
      </c>
      <c r="E27" s="70">
        <v>7.85</v>
      </c>
      <c r="F27" s="70">
        <v>7.240393250782419</v>
      </c>
      <c r="G27" s="70">
        <v>69.37</v>
      </c>
      <c r="H27" s="205">
        <v>79.98</v>
      </c>
    </row>
    <row r="28" spans="1:8" ht="12.75">
      <c r="A28" s="209">
        <v>29</v>
      </c>
      <c r="B28" s="40">
        <v>1</v>
      </c>
      <c r="C28" s="69">
        <v>2640</v>
      </c>
      <c r="D28" s="70">
        <v>6.95</v>
      </c>
      <c r="E28" s="70">
        <v>6.95</v>
      </c>
      <c r="F28" s="70">
        <v>6.95</v>
      </c>
      <c r="G28" s="70">
        <v>77.6</v>
      </c>
      <c r="H28" s="205">
        <v>77.6</v>
      </c>
    </row>
    <row r="29" spans="1:8" ht="13.5" thickBot="1">
      <c r="A29" s="195">
        <v>30</v>
      </c>
      <c r="B29" s="46">
        <v>639</v>
      </c>
      <c r="C29" s="196">
        <v>1024323.7584000003</v>
      </c>
      <c r="D29" s="197">
        <v>6.4</v>
      </c>
      <c r="E29" s="197">
        <v>9.57</v>
      </c>
      <c r="F29" s="197">
        <v>7.462079102821284</v>
      </c>
      <c r="G29" s="197">
        <v>11.7</v>
      </c>
      <c r="H29" s="197">
        <v>86.61</v>
      </c>
    </row>
    <row r="30" spans="1:8" ht="12.75">
      <c r="A30" s="75"/>
      <c r="B30" s="76"/>
      <c r="C30" s="77"/>
      <c r="D30" s="79"/>
      <c r="E30" s="79"/>
      <c r="F30" s="79"/>
      <c r="G30" s="79"/>
      <c r="H30" s="79"/>
    </row>
    <row r="31" spans="1:8" ht="12.75">
      <c r="A31" s="210" t="s">
        <v>22</v>
      </c>
      <c r="B31" s="71">
        <f>SUM(B6:B29)</f>
        <v>2696</v>
      </c>
      <c r="C31" s="72">
        <f>SUM(C6:C29)</f>
        <v>4879779.32843</v>
      </c>
      <c r="D31" s="73"/>
      <c r="E31" s="73"/>
      <c r="F31" s="73">
        <f>SUMPRODUCT(F6:F29,C6:C29)/C31</f>
        <v>7.423282442033355</v>
      </c>
      <c r="G31" s="74"/>
      <c r="H31" s="74"/>
    </row>
    <row r="32" spans="1:8" ht="13.5" thickBot="1">
      <c r="A32" s="211"/>
      <c r="B32" s="198"/>
      <c r="C32" s="199"/>
      <c r="D32" s="200"/>
      <c r="E32" s="200"/>
      <c r="F32" s="200"/>
      <c r="G32" s="201"/>
      <c r="H32" s="201"/>
    </row>
    <row r="33" spans="1:8" ht="12.75">
      <c r="A33" s="75"/>
      <c r="B33" s="76"/>
      <c r="C33" s="77"/>
      <c r="D33" s="78"/>
      <c r="E33" s="79"/>
      <c r="F33" s="79"/>
      <c r="G33" s="79"/>
      <c r="H33" s="79"/>
    </row>
    <row r="34" spans="1:8" ht="12.75">
      <c r="A34" s="80" t="s">
        <v>23</v>
      </c>
      <c r="B34" s="81"/>
      <c r="C34" s="82"/>
      <c r="D34" s="83"/>
      <c r="E34" s="84"/>
      <c r="F34" s="84"/>
      <c r="G34" s="84"/>
      <c r="H34" s="84"/>
    </row>
  </sheetData>
  <mergeCells count="1">
    <mergeCell ref="G3:H3"/>
  </mergeCells>
  <printOptions/>
  <pageMargins left="0.75" right="0.75" top="1" bottom="1" header="0" footer="0"/>
  <pageSetup orientation="portrait" paperSize="9"/>
  <ignoredErrors>
    <ignoredError sqref="A11:A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75" zoomScaleNormal="75" workbookViewId="0" topLeftCell="A1">
      <selection activeCell="A38" sqref="A38:D38"/>
    </sheetView>
  </sheetViews>
  <sheetFormatPr defaultColWidth="11.421875" defaultRowHeight="12.75"/>
  <cols>
    <col min="1" max="1" width="11.421875" style="100" customWidth="1"/>
    <col min="2" max="6" width="11.421875" style="1" customWidth="1"/>
    <col min="7" max="7" width="5.140625" style="1" customWidth="1"/>
    <col min="8" max="16384" width="11.421875" style="1" customWidth="1"/>
  </cols>
  <sheetData>
    <row r="1" spans="1:9" ht="12.75">
      <c r="A1" s="226" t="s">
        <v>24</v>
      </c>
      <c r="B1" s="226"/>
      <c r="C1" s="226"/>
      <c r="D1" s="226"/>
      <c r="E1" s="57"/>
      <c r="F1" s="57"/>
      <c r="G1" s="127"/>
      <c r="H1" s="127"/>
      <c r="I1" s="57"/>
    </row>
    <row r="2" spans="1:9" ht="13.5" thickBot="1">
      <c r="A2" s="227" t="s">
        <v>48</v>
      </c>
      <c r="B2" s="227"/>
      <c r="C2" s="227"/>
      <c r="D2" s="227"/>
      <c r="E2" s="58"/>
      <c r="F2" s="58"/>
      <c r="G2" s="228"/>
      <c r="H2" s="228"/>
      <c r="I2" s="58"/>
    </row>
    <row r="3" spans="1:9" ht="13.5" thickBot="1">
      <c r="A3" s="103" t="s">
        <v>2</v>
      </c>
      <c r="B3" s="34" t="s">
        <v>3</v>
      </c>
      <c r="C3" s="34" t="s">
        <v>4</v>
      </c>
      <c r="D3" s="229" t="s">
        <v>49</v>
      </c>
      <c r="E3" s="229"/>
      <c r="F3" s="229"/>
      <c r="G3" s="59"/>
      <c r="H3" s="230" t="s">
        <v>50</v>
      </c>
      <c r="I3" s="230"/>
    </row>
    <row r="4" spans="1:9" ht="12.75">
      <c r="A4" s="103" t="s">
        <v>7</v>
      </c>
      <c r="B4" s="34" t="s">
        <v>8</v>
      </c>
      <c r="C4" s="34" t="s">
        <v>9</v>
      </c>
      <c r="D4" s="34" t="s">
        <v>10</v>
      </c>
      <c r="E4" s="34" t="s">
        <v>11</v>
      </c>
      <c r="F4" s="34" t="s">
        <v>12</v>
      </c>
      <c r="G4" s="130" t="s">
        <v>13</v>
      </c>
      <c r="H4" s="130"/>
      <c r="I4" s="34" t="s">
        <v>14</v>
      </c>
    </row>
    <row r="5" spans="1:9" ht="13.5" thickBot="1">
      <c r="A5" s="104" t="s">
        <v>15</v>
      </c>
      <c r="B5" s="33" t="s">
        <v>16</v>
      </c>
      <c r="C5" s="33" t="s">
        <v>17</v>
      </c>
      <c r="D5" s="33"/>
      <c r="E5" s="33"/>
      <c r="F5" s="33" t="s">
        <v>18</v>
      </c>
      <c r="G5" s="231"/>
      <c r="H5" s="231"/>
      <c r="I5" s="33"/>
    </row>
    <row r="6" spans="1:9" ht="12.75">
      <c r="A6" s="107"/>
      <c r="B6" s="42"/>
      <c r="C6" s="42"/>
      <c r="D6" s="42"/>
      <c r="E6" s="42"/>
      <c r="F6" s="42"/>
      <c r="G6" s="232"/>
      <c r="H6" s="232"/>
      <c r="I6" s="42"/>
    </row>
    <row r="7" spans="1:9" ht="12.75">
      <c r="A7" s="107">
        <v>6</v>
      </c>
      <c r="B7" s="42">
        <v>1</v>
      </c>
      <c r="C7" s="41">
        <v>1510</v>
      </c>
      <c r="D7" s="216">
        <v>8.2</v>
      </c>
      <c r="E7" s="216">
        <v>8.2</v>
      </c>
      <c r="F7" s="216">
        <v>8.2</v>
      </c>
      <c r="G7" s="233">
        <v>51.13</v>
      </c>
      <c r="H7" s="233"/>
      <c r="I7" s="42">
        <v>51.13</v>
      </c>
    </row>
    <row r="8" spans="1:9" ht="12.75">
      <c r="A8" s="107">
        <v>8</v>
      </c>
      <c r="B8" s="42">
        <v>19</v>
      </c>
      <c r="C8" s="41">
        <v>21345</v>
      </c>
      <c r="D8" s="216">
        <v>7.2</v>
      </c>
      <c r="E8" s="216">
        <v>9.5</v>
      </c>
      <c r="F8" s="216">
        <v>8.11</v>
      </c>
      <c r="G8" s="233">
        <v>25.6</v>
      </c>
      <c r="H8" s="233"/>
      <c r="I8" s="42">
        <v>79.78</v>
      </c>
    </row>
    <row r="9" spans="1:9" ht="12.75">
      <c r="A9" s="107">
        <v>9</v>
      </c>
      <c r="B9" s="42">
        <v>2</v>
      </c>
      <c r="C9" s="41">
        <v>2250.5</v>
      </c>
      <c r="D9" s="216">
        <v>8</v>
      </c>
      <c r="E9" s="216">
        <v>8.5</v>
      </c>
      <c r="F9" s="216">
        <v>8.1</v>
      </c>
      <c r="G9" s="233">
        <v>53</v>
      </c>
      <c r="H9" s="233"/>
      <c r="I9" s="42">
        <v>54.78</v>
      </c>
    </row>
    <row r="10" spans="1:9" ht="12.75">
      <c r="A10" s="107">
        <v>10</v>
      </c>
      <c r="B10" s="42">
        <v>8</v>
      </c>
      <c r="C10" s="41">
        <v>14157</v>
      </c>
      <c r="D10" s="216">
        <v>7.25</v>
      </c>
      <c r="E10" s="216">
        <v>9.5</v>
      </c>
      <c r="F10" s="216">
        <v>7.63</v>
      </c>
      <c r="G10" s="233">
        <v>34.66</v>
      </c>
      <c r="H10" s="233"/>
      <c r="I10" s="42">
        <v>74.6</v>
      </c>
    </row>
    <row r="11" spans="1:9" ht="12.75">
      <c r="A11" s="107">
        <v>11</v>
      </c>
      <c r="B11" s="42">
        <v>1</v>
      </c>
      <c r="C11" s="41">
        <v>4440</v>
      </c>
      <c r="D11" s="216">
        <v>7</v>
      </c>
      <c r="E11" s="216">
        <v>7</v>
      </c>
      <c r="F11" s="216">
        <v>7</v>
      </c>
      <c r="G11" s="233">
        <v>43</v>
      </c>
      <c r="H11" s="233"/>
      <c r="I11" s="42">
        <v>43</v>
      </c>
    </row>
    <row r="12" spans="1:9" ht="12.75">
      <c r="A12" s="107">
        <v>12</v>
      </c>
      <c r="B12" s="42">
        <v>110</v>
      </c>
      <c r="C12" s="41">
        <v>147019.1</v>
      </c>
      <c r="D12" s="216">
        <v>6.6</v>
      </c>
      <c r="E12" s="216">
        <v>10.66</v>
      </c>
      <c r="F12" s="216">
        <v>7.7</v>
      </c>
      <c r="G12" s="233">
        <v>12.82</v>
      </c>
      <c r="H12" s="233"/>
      <c r="I12" s="42">
        <v>79.99</v>
      </c>
    </row>
    <row r="13" spans="1:9" ht="12.75">
      <c r="A13" s="107">
        <v>13</v>
      </c>
      <c r="B13" s="42">
        <v>13</v>
      </c>
      <c r="C13" s="41">
        <v>28076</v>
      </c>
      <c r="D13" s="216">
        <v>6.75</v>
      </c>
      <c r="E13" s="216">
        <v>9</v>
      </c>
      <c r="F13" s="216">
        <v>7.27</v>
      </c>
      <c r="G13" s="233">
        <v>43.51</v>
      </c>
      <c r="H13" s="233"/>
      <c r="I13" s="42">
        <v>79.13</v>
      </c>
    </row>
    <row r="14" spans="1:9" ht="12.75">
      <c r="A14" s="107">
        <v>14</v>
      </c>
      <c r="B14" s="42">
        <v>15</v>
      </c>
      <c r="C14" s="41">
        <v>32795.6</v>
      </c>
      <c r="D14" s="216">
        <v>6.85</v>
      </c>
      <c r="E14" s="216">
        <v>10.03</v>
      </c>
      <c r="F14" s="216">
        <v>7.36</v>
      </c>
      <c r="G14" s="233">
        <v>36.82</v>
      </c>
      <c r="H14" s="233"/>
      <c r="I14" s="42">
        <v>79.99</v>
      </c>
    </row>
    <row r="15" spans="1:9" ht="12.75">
      <c r="A15" s="107">
        <v>15</v>
      </c>
      <c r="B15" s="42">
        <v>208</v>
      </c>
      <c r="C15" s="41">
        <v>334412.4</v>
      </c>
      <c r="D15" s="216">
        <v>6.3</v>
      </c>
      <c r="E15" s="216">
        <v>10.9</v>
      </c>
      <c r="F15" s="216">
        <v>7.49</v>
      </c>
      <c r="G15" s="233">
        <v>24.72</v>
      </c>
      <c r="H15" s="233"/>
      <c r="I15" s="42">
        <v>80</v>
      </c>
    </row>
    <row r="16" spans="1:9" ht="12.75">
      <c r="A16" s="107">
        <v>16</v>
      </c>
      <c r="B16" s="42">
        <v>49</v>
      </c>
      <c r="C16" s="41">
        <v>114737</v>
      </c>
      <c r="D16" s="216">
        <v>6.7</v>
      </c>
      <c r="E16" s="216">
        <v>10</v>
      </c>
      <c r="F16" s="216">
        <v>7.11</v>
      </c>
      <c r="G16" s="233">
        <v>23.19</v>
      </c>
      <c r="H16" s="233"/>
      <c r="I16" s="42">
        <v>79.75</v>
      </c>
    </row>
    <row r="17" spans="1:9" ht="12.75">
      <c r="A17" s="107">
        <v>17</v>
      </c>
      <c r="B17" s="42">
        <v>17</v>
      </c>
      <c r="C17" s="41">
        <v>50132</v>
      </c>
      <c r="D17" s="216">
        <v>6.55</v>
      </c>
      <c r="E17" s="216">
        <v>8.49</v>
      </c>
      <c r="F17" s="216">
        <v>7.05</v>
      </c>
      <c r="G17" s="233">
        <v>22.46</v>
      </c>
      <c r="H17" s="233"/>
      <c r="I17" s="42">
        <v>80</v>
      </c>
    </row>
    <row r="18" spans="1:9" ht="12.75">
      <c r="A18" s="107">
        <v>18</v>
      </c>
      <c r="B18" s="42">
        <v>93</v>
      </c>
      <c r="C18" s="41">
        <v>210032.3</v>
      </c>
      <c r="D18" s="216">
        <v>6.35</v>
      </c>
      <c r="E18" s="216">
        <v>10.1</v>
      </c>
      <c r="F18" s="216">
        <v>7.12</v>
      </c>
      <c r="G18" s="233">
        <v>31.9</v>
      </c>
      <c r="H18" s="233"/>
      <c r="I18" s="42">
        <v>80</v>
      </c>
    </row>
    <row r="19" spans="1:9" ht="12.75">
      <c r="A19" s="107">
        <v>19</v>
      </c>
      <c r="B19" s="42">
        <v>16</v>
      </c>
      <c r="C19" s="41">
        <v>35291.4</v>
      </c>
      <c r="D19" s="216">
        <v>6.75</v>
      </c>
      <c r="E19" s="216">
        <v>9.57</v>
      </c>
      <c r="F19" s="216">
        <v>7.21</v>
      </c>
      <c r="G19" s="233">
        <v>46.58</v>
      </c>
      <c r="H19" s="233"/>
      <c r="I19" s="42">
        <v>79.33</v>
      </c>
    </row>
    <row r="20" spans="1:9" ht="12.75">
      <c r="A20" s="107">
        <v>20</v>
      </c>
      <c r="B20" s="40">
        <v>1201</v>
      </c>
      <c r="C20" s="41">
        <v>2225739.6</v>
      </c>
      <c r="D20" s="216">
        <v>6</v>
      </c>
      <c r="E20" s="216">
        <v>10.8</v>
      </c>
      <c r="F20" s="216">
        <v>7.4</v>
      </c>
      <c r="G20" s="233">
        <v>16.23</v>
      </c>
      <c r="H20" s="233"/>
      <c r="I20" s="42">
        <v>80</v>
      </c>
    </row>
    <row r="21" spans="1:9" ht="12.75">
      <c r="A21" s="107">
        <v>21</v>
      </c>
      <c r="B21" s="42">
        <v>9</v>
      </c>
      <c r="C21" s="41">
        <v>26756</v>
      </c>
      <c r="D21" s="216">
        <v>6.6</v>
      </c>
      <c r="E21" s="216">
        <v>9</v>
      </c>
      <c r="F21" s="216">
        <v>7.02</v>
      </c>
      <c r="G21" s="233">
        <v>51.39</v>
      </c>
      <c r="H21" s="233"/>
      <c r="I21" s="42">
        <v>79.94</v>
      </c>
    </row>
    <row r="22" spans="1:9" ht="12.75">
      <c r="A22" s="107">
        <v>22</v>
      </c>
      <c r="B22" s="42">
        <v>22</v>
      </c>
      <c r="C22" s="41">
        <v>40178.2</v>
      </c>
      <c r="D22" s="216">
        <v>6.85</v>
      </c>
      <c r="E22" s="216">
        <v>9</v>
      </c>
      <c r="F22" s="216">
        <v>7.38</v>
      </c>
      <c r="G22" s="233">
        <v>30.77</v>
      </c>
      <c r="H22" s="233"/>
      <c r="I22" s="42">
        <v>79.21</v>
      </c>
    </row>
    <row r="23" spans="1:9" ht="12.75">
      <c r="A23" s="107">
        <v>23</v>
      </c>
      <c r="B23" s="42">
        <v>15</v>
      </c>
      <c r="C23" s="41">
        <v>34661</v>
      </c>
      <c r="D23" s="216">
        <v>6.85</v>
      </c>
      <c r="E23" s="216">
        <v>9.5</v>
      </c>
      <c r="F23" s="216">
        <v>7.25</v>
      </c>
      <c r="G23" s="233">
        <v>54.2</v>
      </c>
      <c r="H23" s="233"/>
      <c r="I23" s="42">
        <v>79.98</v>
      </c>
    </row>
    <row r="24" spans="1:9" ht="12.75">
      <c r="A24" s="107">
        <v>24</v>
      </c>
      <c r="B24" s="42">
        <v>11</v>
      </c>
      <c r="C24" s="41">
        <v>33910</v>
      </c>
      <c r="D24" s="216">
        <v>6.65</v>
      </c>
      <c r="E24" s="216">
        <v>10.03</v>
      </c>
      <c r="F24" s="216">
        <v>6.94</v>
      </c>
      <c r="G24" s="233">
        <v>47.9</v>
      </c>
      <c r="H24" s="233"/>
      <c r="I24" s="42">
        <v>79.64</v>
      </c>
    </row>
    <row r="25" spans="1:9" ht="12.75">
      <c r="A25" s="107">
        <v>25</v>
      </c>
      <c r="B25" s="42">
        <v>505</v>
      </c>
      <c r="C25" s="41">
        <v>999494.3</v>
      </c>
      <c r="D25" s="216">
        <v>6.5</v>
      </c>
      <c r="E25" s="216">
        <v>10.66</v>
      </c>
      <c r="F25" s="216">
        <v>7.43</v>
      </c>
      <c r="G25" s="233">
        <v>25.34</v>
      </c>
      <c r="H25" s="233"/>
      <c r="I25" s="42">
        <v>81.46</v>
      </c>
    </row>
    <row r="26" spans="1:9" ht="12.75">
      <c r="A26" s="107">
        <v>26</v>
      </c>
      <c r="B26" s="42">
        <v>8</v>
      </c>
      <c r="C26" s="41">
        <v>20823.9</v>
      </c>
      <c r="D26" s="216">
        <v>6.8</v>
      </c>
      <c r="E26" s="216">
        <v>9.5</v>
      </c>
      <c r="F26" s="216">
        <v>7.09</v>
      </c>
      <c r="G26" s="233">
        <v>58.24</v>
      </c>
      <c r="H26" s="233"/>
      <c r="I26" s="42">
        <v>75.25</v>
      </c>
    </row>
    <row r="27" spans="1:9" ht="12.75">
      <c r="A27" s="107">
        <v>27</v>
      </c>
      <c r="B27" s="42">
        <v>7</v>
      </c>
      <c r="C27" s="41">
        <v>11913.4</v>
      </c>
      <c r="D27" s="216">
        <v>6.5</v>
      </c>
      <c r="E27" s="216">
        <v>9.2</v>
      </c>
      <c r="F27" s="216">
        <v>7.11</v>
      </c>
      <c r="G27" s="233">
        <v>58.75</v>
      </c>
      <c r="H27" s="233"/>
      <c r="I27" s="42">
        <v>79.98</v>
      </c>
    </row>
    <row r="28" spans="1:9" ht="12.75">
      <c r="A28" s="107">
        <v>28</v>
      </c>
      <c r="B28" s="42">
        <v>6</v>
      </c>
      <c r="C28" s="41">
        <v>18088</v>
      </c>
      <c r="D28" s="216">
        <v>6.85</v>
      </c>
      <c r="E28" s="216">
        <v>7.85</v>
      </c>
      <c r="F28" s="216">
        <v>7.17</v>
      </c>
      <c r="G28" s="233">
        <v>69.37</v>
      </c>
      <c r="H28" s="233"/>
      <c r="I28" s="42">
        <v>79.98</v>
      </c>
    </row>
    <row r="29" spans="1:9" ht="12.75">
      <c r="A29" s="107">
        <v>29</v>
      </c>
      <c r="B29" s="42">
        <v>1</v>
      </c>
      <c r="C29" s="41">
        <v>2640</v>
      </c>
      <c r="D29" s="216">
        <v>6.95</v>
      </c>
      <c r="E29" s="216">
        <v>6.95</v>
      </c>
      <c r="F29" s="216">
        <v>6.95</v>
      </c>
      <c r="G29" s="233">
        <v>77.6</v>
      </c>
      <c r="H29" s="233"/>
      <c r="I29" s="42">
        <v>77.6</v>
      </c>
    </row>
    <row r="30" spans="1:9" ht="13.5" thickBot="1">
      <c r="A30" s="106">
        <v>30</v>
      </c>
      <c r="B30" s="48">
        <v>752</v>
      </c>
      <c r="C30" s="47">
        <v>1200882.1</v>
      </c>
      <c r="D30" s="217">
        <v>6.4</v>
      </c>
      <c r="E30" s="217">
        <v>9.57</v>
      </c>
      <c r="F30" s="217">
        <v>7.42</v>
      </c>
      <c r="G30" s="234">
        <v>24.6</v>
      </c>
      <c r="H30" s="234"/>
      <c r="I30" s="48">
        <v>86.61</v>
      </c>
    </row>
    <row r="31" spans="1:9" ht="13.5" thickBot="1">
      <c r="A31" s="108" t="s">
        <v>22</v>
      </c>
      <c r="B31" s="46">
        <v>3089</v>
      </c>
      <c r="C31" s="47">
        <v>5611284.8</v>
      </c>
      <c r="D31" s="48"/>
      <c r="E31" s="48"/>
      <c r="F31" s="48">
        <v>7.4</v>
      </c>
      <c r="G31" s="235"/>
      <c r="H31" s="235"/>
      <c r="I31" s="33"/>
    </row>
    <row r="33" spans="1:8" ht="12.75">
      <c r="A33" s="127" t="s">
        <v>23</v>
      </c>
      <c r="B33" s="127"/>
      <c r="C33" s="127"/>
      <c r="D33" s="127"/>
      <c r="E33" s="127"/>
      <c r="F33" s="127"/>
      <c r="G33" s="127"/>
      <c r="H33" s="127"/>
    </row>
    <row r="34" spans="1:8" ht="12.75">
      <c r="A34" s="128" t="s">
        <v>51</v>
      </c>
      <c r="B34" s="128"/>
      <c r="C34" s="128"/>
      <c r="D34" s="128"/>
      <c r="E34" s="128"/>
      <c r="F34" s="34"/>
      <c r="G34" s="34"/>
      <c r="H34" s="34"/>
    </row>
    <row r="35" spans="1:8" ht="12.75">
      <c r="A35" s="128" t="s">
        <v>52</v>
      </c>
      <c r="B35" s="128"/>
      <c r="C35" s="128"/>
      <c r="D35" s="128"/>
      <c r="E35" s="128"/>
      <c r="F35" s="128"/>
      <c r="G35" s="128"/>
      <c r="H35" s="128"/>
    </row>
    <row r="36" spans="1:8" ht="12.75">
      <c r="A36" s="128" t="s">
        <v>53</v>
      </c>
      <c r="B36" s="128"/>
      <c r="C36" s="128"/>
      <c r="D36" s="128"/>
      <c r="E36" s="128"/>
      <c r="F36" s="34"/>
      <c r="G36" s="34"/>
      <c r="H36" s="34"/>
    </row>
    <row r="37" spans="1:8" ht="12.75">
      <c r="A37" s="128" t="s">
        <v>54</v>
      </c>
      <c r="B37" s="128"/>
      <c r="C37" s="128"/>
      <c r="D37" s="128"/>
      <c r="E37" s="128"/>
      <c r="F37" s="57"/>
      <c r="G37" s="34"/>
      <c r="H37" s="34"/>
    </row>
    <row r="38" spans="1:8" ht="12.75">
      <c r="A38" s="128" t="s">
        <v>55</v>
      </c>
      <c r="B38" s="128"/>
      <c r="C38" s="128"/>
      <c r="D38" s="128"/>
      <c r="E38" s="34"/>
      <c r="F38" s="57"/>
      <c r="G38" s="34"/>
      <c r="H38" s="34"/>
    </row>
    <row r="39" spans="1:8" ht="12.75">
      <c r="A39" s="128" t="s">
        <v>56</v>
      </c>
      <c r="B39" s="128"/>
      <c r="C39" s="128"/>
      <c r="D39" s="128"/>
      <c r="E39" s="128"/>
      <c r="F39" s="128"/>
      <c r="G39" s="34"/>
      <c r="H39" s="34"/>
    </row>
    <row r="40" spans="1:8" ht="12.75">
      <c r="A40" s="107"/>
      <c r="B40" s="62"/>
      <c r="C40" s="63"/>
      <c r="D40" s="64"/>
      <c r="E40" s="34"/>
      <c r="F40" s="57"/>
      <c r="G40" s="34"/>
      <c r="H40" s="34"/>
    </row>
  </sheetData>
  <mergeCells count="41">
    <mergeCell ref="A39:F39"/>
    <mergeCell ref="A35:H35"/>
    <mergeCell ref="A36:E36"/>
    <mergeCell ref="A37:E37"/>
    <mergeCell ref="A38:D38"/>
    <mergeCell ref="G30:H30"/>
    <mergeCell ref="G31:H31"/>
    <mergeCell ref="A33:H33"/>
    <mergeCell ref="A34:E34"/>
    <mergeCell ref="G26:H26"/>
    <mergeCell ref="G27:H27"/>
    <mergeCell ref="G28:H28"/>
    <mergeCell ref="G29:H29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6:H6"/>
    <mergeCell ref="G7:H7"/>
    <mergeCell ref="G8:H8"/>
    <mergeCell ref="G9:H9"/>
    <mergeCell ref="D3:F3"/>
    <mergeCell ref="H3:I3"/>
    <mergeCell ref="G4:H4"/>
    <mergeCell ref="G5:H5"/>
    <mergeCell ref="A1:D1"/>
    <mergeCell ref="G1:H1"/>
    <mergeCell ref="A2:D2"/>
    <mergeCell ref="G2:H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75" zoomScaleNormal="75" workbookViewId="0" topLeftCell="A1">
      <selection activeCell="M17" sqref="M17"/>
    </sheetView>
  </sheetViews>
  <sheetFormatPr defaultColWidth="11.421875" defaultRowHeight="12.75"/>
  <cols>
    <col min="1" max="1" width="11.421875" style="100" customWidth="1"/>
    <col min="2" max="6" width="11.421875" style="1" customWidth="1"/>
    <col min="7" max="7" width="5.57421875" style="1" customWidth="1"/>
    <col min="8" max="16384" width="11.421875" style="1" customWidth="1"/>
  </cols>
  <sheetData>
    <row r="1" spans="1:9" ht="12.75">
      <c r="A1" s="226" t="s">
        <v>24</v>
      </c>
      <c r="B1" s="226"/>
      <c r="C1" s="226"/>
      <c r="D1" s="226"/>
      <c r="E1" s="57"/>
      <c r="F1" s="57"/>
      <c r="G1" s="127"/>
      <c r="H1" s="127"/>
      <c r="I1" s="57"/>
    </row>
    <row r="2" spans="1:9" ht="13.5" thickBot="1">
      <c r="A2" s="227" t="s">
        <v>57</v>
      </c>
      <c r="B2" s="227"/>
      <c r="C2" s="227"/>
      <c r="D2" s="227"/>
      <c r="E2" s="58"/>
      <c r="F2" s="58"/>
      <c r="G2" s="228"/>
      <c r="H2" s="228"/>
      <c r="I2" s="58"/>
    </row>
    <row r="3" spans="1:9" ht="13.5" thickBot="1">
      <c r="A3" s="103" t="s">
        <v>2</v>
      </c>
      <c r="B3" s="34" t="s">
        <v>3</v>
      </c>
      <c r="C3" s="34" t="s">
        <v>4</v>
      </c>
      <c r="D3" s="229" t="s">
        <v>49</v>
      </c>
      <c r="E3" s="229"/>
      <c r="F3" s="229"/>
      <c r="G3" s="59"/>
      <c r="H3" s="230" t="s">
        <v>50</v>
      </c>
      <c r="I3" s="230"/>
    </row>
    <row r="4" spans="1:9" ht="12.75">
      <c r="A4" s="103" t="s">
        <v>7</v>
      </c>
      <c r="B4" s="34" t="s">
        <v>8</v>
      </c>
      <c r="C4" s="34" t="s">
        <v>9</v>
      </c>
      <c r="D4" s="34" t="s">
        <v>10</v>
      </c>
      <c r="E4" s="34" t="s">
        <v>11</v>
      </c>
      <c r="F4" s="34" t="s">
        <v>12</v>
      </c>
      <c r="G4" s="130" t="s">
        <v>13</v>
      </c>
      <c r="H4" s="130"/>
      <c r="I4" s="34" t="s">
        <v>14</v>
      </c>
    </row>
    <row r="5" spans="1:9" ht="13.5" thickBot="1">
      <c r="A5" s="104" t="s">
        <v>15</v>
      </c>
      <c r="B5" s="33" t="s">
        <v>16</v>
      </c>
      <c r="C5" s="33" t="s">
        <v>17</v>
      </c>
      <c r="D5" s="33"/>
      <c r="E5" s="33"/>
      <c r="F5" s="33" t="s">
        <v>18</v>
      </c>
      <c r="G5" s="231"/>
      <c r="H5" s="231"/>
      <c r="I5" s="33"/>
    </row>
    <row r="7" spans="1:9" ht="12.75">
      <c r="A7" s="107">
        <v>6</v>
      </c>
      <c r="B7" s="42">
        <v>1</v>
      </c>
      <c r="C7" s="41">
        <v>1510</v>
      </c>
      <c r="D7" s="216">
        <v>8.2</v>
      </c>
      <c r="E7" s="216">
        <v>8.2</v>
      </c>
      <c r="F7" s="216">
        <v>8.2</v>
      </c>
      <c r="G7" s="42"/>
      <c r="H7" s="216">
        <v>51.13</v>
      </c>
      <c r="I7" s="216">
        <v>51.13</v>
      </c>
    </row>
    <row r="8" spans="1:9" ht="12.75">
      <c r="A8" s="107">
        <v>8</v>
      </c>
      <c r="B8" s="42">
        <v>24</v>
      </c>
      <c r="C8" s="41">
        <v>31642</v>
      </c>
      <c r="D8" s="216">
        <v>6.3</v>
      </c>
      <c r="E8" s="216">
        <v>9.5</v>
      </c>
      <c r="F8" s="216">
        <v>7.85</v>
      </c>
      <c r="G8" s="42"/>
      <c r="H8" s="216">
        <v>25.6</v>
      </c>
      <c r="I8" s="216">
        <v>79.78</v>
      </c>
    </row>
    <row r="9" spans="1:9" ht="12.75">
      <c r="A9" s="107">
        <v>9</v>
      </c>
      <c r="B9" s="42">
        <v>2</v>
      </c>
      <c r="C9" s="41">
        <v>2250.5</v>
      </c>
      <c r="D9" s="216">
        <v>8</v>
      </c>
      <c r="E9" s="216">
        <v>8.5</v>
      </c>
      <c r="F9" s="216">
        <v>8.1</v>
      </c>
      <c r="G9" s="42"/>
      <c r="H9" s="216">
        <v>53</v>
      </c>
      <c r="I9" s="216">
        <v>54.78</v>
      </c>
    </row>
    <row r="10" spans="1:9" ht="12.75">
      <c r="A10" s="107">
        <v>10</v>
      </c>
      <c r="B10" s="42">
        <v>8</v>
      </c>
      <c r="C10" s="41">
        <v>14157</v>
      </c>
      <c r="D10" s="216">
        <v>7.25</v>
      </c>
      <c r="E10" s="216">
        <v>9.5</v>
      </c>
      <c r="F10" s="216">
        <v>7.63</v>
      </c>
      <c r="G10" s="42"/>
      <c r="H10" s="216">
        <v>34.66</v>
      </c>
      <c r="I10" s="216">
        <v>74.6</v>
      </c>
    </row>
    <row r="11" spans="1:9" ht="12.75">
      <c r="A11" s="107">
        <v>11</v>
      </c>
      <c r="B11" s="42">
        <v>1</v>
      </c>
      <c r="C11" s="41">
        <v>4440</v>
      </c>
      <c r="D11" s="216">
        <v>7</v>
      </c>
      <c r="E11" s="216">
        <v>7</v>
      </c>
      <c r="F11" s="216">
        <v>7</v>
      </c>
      <c r="G11" s="42"/>
      <c r="H11" s="216">
        <v>43</v>
      </c>
      <c r="I11" s="216">
        <v>43</v>
      </c>
    </row>
    <row r="12" spans="1:9" ht="12.75">
      <c r="A12" s="107">
        <v>12</v>
      </c>
      <c r="B12" s="42">
        <v>127</v>
      </c>
      <c r="C12" s="41">
        <v>170412.1</v>
      </c>
      <c r="D12" s="216">
        <v>6.2</v>
      </c>
      <c r="E12" s="216">
        <v>10.66</v>
      </c>
      <c r="F12" s="216">
        <v>7.57</v>
      </c>
      <c r="G12" s="42"/>
      <c r="H12" s="216">
        <v>12.82</v>
      </c>
      <c r="I12" s="216">
        <v>80</v>
      </c>
    </row>
    <row r="13" spans="1:9" ht="12.75">
      <c r="A13" s="107">
        <v>13</v>
      </c>
      <c r="B13" s="42">
        <v>15</v>
      </c>
      <c r="C13" s="41">
        <v>31068</v>
      </c>
      <c r="D13" s="216">
        <v>6.75</v>
      </c>
      <c r="E13" s="216">
        <v>9</v>
      </c>
      <c r="F13" s="216">
        <v>7.26</v>
      </c>
      <c r="G13" s="42"/>
      <c r="H13" s="216">
        <v>43.51</v>
      </c>
      <c r="I13" s="216">
        <v>79.13</v>
      </c>
    </row>
    <row r="14" spans="1:9" ht="12.75">
      <c r="A14" s="107">
        <v>14</v>
      </c>
      <c r="B14" s="42">
        <v>16</v>
      </c>
      <c r="C14" s="41">
        <v>37544.6</v>
      </c>
      <c r="D14" s="216">
        <v>6.85</v>
      </c>
      <c r="E14" s="216">
        <v>10.03</v>
      </c>
      <c r="F14" s="216">
        <v>7.29</v>
      </c>
      <c r="G14" s="42"/>
      <c r="H14" s="216">
        <v>36.82</v>
      </c>
      <c r="I14" s="216">
        <v>79.99</v>
      </c>
    </row>
    <row r="15" spans="1:9" ht="12.75">
      <c r="A15" s="107">
        <v>15</v>
      </c>
      <c r="B15" s="42">
        <v>243</v>
      </c>
      <c r="C15" s="41">
        <v>388167.2</v>
      </c>
      <c r="D15" s="216">
        <v>6.2</v>
      </c>
      <c r="E15" s="216">
        <v>10.9</v>
      </c>
      <c r="F15" s="216">
        <v>7.43</v>
      </c>
      <c r="G15" s="42"/>
      <c r="H15" s="216">
        <v>9.22</v>
      </c>
      <c r="I15" s="216">
        <v>80</v>
      </c>
    </row>
    <row r="16" spans="1:9" ht="12.75">
      <c r="A16" s="107">
        <v>16</v>
      </c>
      <c r="B16" s="42">
        <v>51</v>
      </c>
      <c r="C16" s="41">
        <v>124407</v>
      </c>
      <c r="D16" s="216">
        <v>6.15</v>
      </c>
      <c r="E16" s="216">
        <v>10</v>
      </c>
      <c r="F16" s="216">
        <v>7.05</v>
      </c>
      <c r="G16" s="42"/>
      <c r="H16" s="216">
        <v>23.19</v>
      </c>
      <c r="I16" s="216">
        <v>79.75</v>
      </c>
    </row>
    <row r="17" spans="1:9" ht="12.75">
      <c r="A17" s="107">
        <v>17</v>
      </c>
      <c r="B17" s="42">
        <v>18</v>
      </c>
      <c r="C17" s="41">
        <v>53132</v>
      </c>
      <c r="D17" s="216">
        <v>6.3</v>
      </c>
      <c r="E17" s="216">
        <v>8.49</v>
      </c>
      <c r="F17" s="216">
        <v>7</v>
      </c>
      <c r="G17" s="42"/>
      <c r="H17" s="216">
        <v>22.46</v>
      </c>
      <c r="I17" s="216">
        <v>80</v>
      </c>
    </row>
    <row r="18" spans="1:9" ht="12.75">
      <c r="A18" s="107">
        <v>18</v>
      </c>
      <c r="B18" s="42">
        <v>101</v>
      </c>
      <c r="C18" s="41">
        <v>232619.3</v>
      </c>
      <c r="D18" s="216">
        <v>6.35</v>
      </c>
      <c r="E18" s="216">
        <v>10.1</v>
      </c>
      <c r="F18" s="216">
        <v>7.08</v>
      </c>
      <c r="G18" s="42"/>
      <c r="H18" s="216">
        <v>31.9</v>
      </c>
      <c r="I18" s="216">
        <v>80</v>
      </c>
    </row>
    <row r="19" spans="1:9" ht="12.75">
      <c r="A19" s="107">
        <v>19</v>
      </c>
      <c r="B19" s="42">
        <v>16</v>
      </c>
      <c r="C19" s="41">
        <v>35291.4</v>
      </c>
      <c r="D19" s="216">
        <v>6.75</v>
      </c>
      <c r="E19" s="216">
        <v>9.57</v>
      </c>
      <c r="F19" s="216">
        <v>7.21</v>
      </c>
      <c r="G19" s="42"/>
      <c r="H19" s="216">
        <v>46.58</v>
      </c>
      <c r="I19" s="216">
        <v>79.33</v>
      </c>
    </row>
    <row r="20" spans="1:9" ht="12.75">
      <c r="A20" s="107">
        <v>20</v>
      </c>
      <c r="B20" s="40">
        <v>1390</v>
      </c>
      <c r="C20" s="41">
        <v>2507733.8</v>
      </c>
      <c r="D20" s="216">
        <v>6</v>
      </c>
      <c r="E20" s="216">
        <v>10.8</v>
      </c>
      <c r="F20" s="216">
        <v>7.37</v>
      </c>
      <c r="G20" s="42"/>
      <c r="H20" s="216">
        <v>15.95</v>
      </c>
      <c r="I20" s="216">
        <v>80.74</v>
      </c>
    </row>
    <row r="21" spans="1:9" ht="12.75">
      <c r="A21" s="107">
        <v>21</v>
      </c>
      <c r="B21" s="42">
        <v>12</v>
      </c>
      <c r="C21" s="41">
        <v>32159</v>
      </c>
      <c r="D21" s="216">
        <v>6.6</v>
      </c>
      <c r="E21" s="216">
        <v>9</v>
      </c>
      <c r="F21" s="216">
        <v>7.03</v>
      </c>
      <c r="G21" s="42"/>
      <c r="H21" s="216">
        <v>51.39</v>
      </c>
      <c r="I21" s="216">
        <v>79.94</v>
      </c>
    </row>
    <row r="22" spans="1:9" ht="12.75">
      <c r="A22" s="107">
        <v>22</v>
      </c>
      <c r="B22" s="42">
        <v>26</v>
      </c>
      <c r="C22" s="41">
        <v>43294.9</v>
      </c>
      <c r="D22" s="216">
        <v>6.85</v>
      </c>
      <c r="E22" s="216">
        <v>9</v>
      </c>
      <c r="F22" s="216">
        <v>7.43</v>
      </c>
      <c r="G22" s="42"/>
      <c r="H22" s="216">
        <v>30.77</v>
      </c>
      <c r="I22" s="216">
        <v>79.97</v>
      </c>
    </row>
    <row r="23" spans="1:9" ht="12.75">
      <c r="A23" s="107">
        <v>23</v>
      </c>
      <c r="B23" s="42">
        <v>15</v>
      </c>
      <c r="C23" s="41">
        <v>34661</v>
      </c>
      <c r="D23" s="216">
        <v>6.85</v>
      </c>
      <c r="E23" s="216">
        <v>9.5</v>
      </c>
      <c r="F23" s="216">
        <v>7.25</v>
      </c>
      <c r="G23" s="42"/>
      <c r="H23" s="216">
        <v>54.2</v>
      </c>
      <c r="I23" s="216">
        <v>79.98</v>
      </c>
    </row>
    <row r="24" spans="1:9" ht="12.75">
      <c r="A24" s="107">
        <v>24</v>
      </c>
      <c r="B24" s="42">
        <v>11</v>
      </c>
      <c r="C24" s="41">
        <v>33910</v>
      </c>
      <c r="D24" s="216">
        <v>6.65</v>
      </c>
      <c r="E24" s="216">
        <v>10.03</v>
      </c>
      <c r="F24" s="216">
        <v>6.94</v>
      </c>
      <c r="G24" s="42"/>
      <c r="H24" s="216">
        <v>47.9</v>
      </c>
      <c r="I24" s="216">
        <v>79.64</v>
      </c>
    </row>
    <row r="25" spans="1:9" ht="12.75">
      <c r="A25" s="107">
        <v>25</v>
      </c>
      <c r="B25" s="42">
        <v>585</v>
      </c>
      <c r="C25" s="41">
        <v>1117694.9</v>
      </c>
      <c r="D25" s="216">
        <v>6.2</v>
      </c>
      <c r="E25" s="216">
        <v>10.66</v>
      </c>
      <c r="F25" s="216">
        <v>7.42</v>
      </c>
      <c r="G25" s="42"/>
      <c r="H25" s="216">
        <v>25.34</v>
      </c>
      <c r="I25" s="216">
        <v>81.46</v>
      </c>
    </row>
    <row r="26" spans="1:9" ht="12.75">
      <c r="A26" s="107">
        <v>26</v>
      </c>
      <c r="B26" s="42">
        <v>9</v>
      </c>
      <c r="C26" s="41">
        <v>21223.9</v>
      </c>
      <c r="D26" s="216">
        <v>6.8</v>
      </c>
      <c r="E26" s="216">
        <v>9.5</v>
      </c>
      <c r="F26" s="216">
        <v>7.12</v>
      </c>
      <c r="G26" s="42"/>
      <c r="H26" s="216">
        <v>58.24</v>
      </c>
      <c r="I26" s="216">
        <v>75.25</v>
      </c>
    </row>
    <row r="27" spans="1:9" ht="12.75">
      <c r="A27" s="107">
        <v>27</v>
      </c>
      <c r="B27" s="42">
        <v>8</v>
      </c>
      <c r="C27" s="41">
        <v>15130.4</v>
      </c>
      <c r="D27" s="216">
        <v>6.5</v>
      </c>
      <c r="E27" s="216">
        <v>9.2</v>
      </c>
      <c r="F27" s="216">
        <v>7.05</v>
      </c>
      <c r="G27" s="42"/>
      <c r="H27" s="216">
        <v>58.75</v>
      </c>
      <c r="I27" s="216">
        <v>79.98</v>
      </c>
    </row>
    <row r="28" spans="1:9" ht="12.75">
      <c r="A28" s="107">
        <v>28</v>
      </c>
      <c r="B28" s="42">
        <v>6</v>
      </c>
      <c r="C28" s="41">
        <v>18088</v>
      </c>
      <c r="D28" s="216">
        <v>6.85</v>
      </c>
      <c r="E28" s="216">
        <v>7.85</v>
      </c>
      <c r="F28" s="216">
        <v>7.17</v>
      </c>
      <c r="G28" s="42"/>
      <c r="H28" s="216">
        <v>69.37</v>
      </c>
      <c r="I28" s="216">
        <v>79.98</v>
      </c>
    </row>
    <row r="29" spans="1:9" ht="12.75">
      <c r="A29" s="107">
        <v>29</v>
      </c>
      <c r="B29" s="42">
        <v>2</v>
      </c>
      <c r="C29" s="41">
        <v>7882</v>
      </c>
      <c r="D29" s="216">
        <v>6.3</v>
      </c>
      <c r="E29" s="216">
        <v>6.95</v>
      </c>
      <c r="F29" s="216">
        <v>6.52</v>
      </c>
      <c r="G29" s="42"/>
      <c r="H29" s="216">
        <v>71.33</v>
      </c>
      <c r="I29" s="216">
        <v>77.6</v>
      </c>
    </row>
    <row r="30" spans="1:9" ht="13.5" thickBot="1">
      <c r="A30" s="106">
        <v>30</v>
      </c>
      <c r="B30" s="48">
        <v>850</v>
      </c>
      <c r="C30" s="47">
        <v>1359468.1</v>
      </c>
      <c r="D30" s="217">
        <v>6.2</v>
      </c>
      <c r="E30" s="217">
        <v>9.57</v>
      </c>
      <c r="F30" s="217">
        <v>7.39</v>
      </c>
      <c r="G30" s="48"/>
      <c r="H30" s="217">
        <v>24.6</v>
      </c>
      <c r="I30" s="217">
        <v>86.61</v>
      </c>
    </row>
    <row r="31" spans="1:9" ht="12.75">
      <c r="A31" s="103"/>
      <c r="B31" s="30"/>
      <c r="C31" s="34"/>
      <c r="D31" s="34"/>
      <c r="E31" s="34"/>
      <c r="F31" s="34"/>
      <c r="G31" s="34"/>
      <c r="H31" s="34"/>
      <c r="I31" s="34"/>
    </row>
    <row r="32" spans="1:9" ht="12.75">
      <c r="A32" s="105" t="s">
        <v>22</v>
      </c>
      <c r="B32" s="40">
        <v>3537</v>
      </c>
      <c r="C32" s="41">
        <v>6317887</v>
      </c>
      <c r="D32" s="42"/>
      <c r="E32" s="42"/>
      <c r="F32" s="42">
        <v>7.37</v>
      </c>
      <c r="G32" s="42"/>
      <c r="H32" s="34"/>
      <c r="I32" s="34"/>
    </row>
    <row r="33" spans="1:9" ht="13.5" thickBot="1">
      <c r="A33" s="104"/>
      <c r="B33" s="43"/>
      <c r="C33" s="43"/>
      <c r="D33" s="43"/>
      <c r="E33" s="43"/>
      <c r="F33" s="43"/>
      <c r="G33" s="43"/>
      <c r="H33" s="33"/>
      <c r="I33" s="33"/>
    </row>
    <row r="35" spans="1:6" ht="12.75">
      <c r="A35" s="127" t="s">
        <v>23</v>
      </c>
      <c r="B35" s="127"/>
      <c r="C35" s="127"/>
      <c r="D35" s="127"/>
      <c r="E35" s="127"/>
      <c r="F35" s="127"/>
    </row>
    <row r="36" spans="1:6" ht="12.75">
      <c r="A36" s="128" t="s">
        <v>58</v>
      </c>
      <c r="B36" s="128"/>
      <c r="C36" s="128"/>
      <c r="D36" s="128"/>
      <c r="E36" s="128"/>
      <c r="F36" s="128"/>
    </row>
    <row r="37" spans="1:6" ht="12.75">
      <c r="A37" s="128" t="s">
        <v>59</v>
      </c>
      <c r="B37" s="128"/>
      <c r="C37" s="128"/>
      <c r="D37" s="128"/>
      <c r="E37" s="128"/>
      <c r="F37" s="34"/>
    </row>
    <row r="38" spans="1:6" ht="12.75">
      <c r="A38" s="128" t="s">
        <v>60</v>
      </c>
      <c r="B38" s="128"/>
      <c r="C38" s="128"/>
      <c r="D38" s="128"/>
      <c r="E38" s="128"/>
      <c r="F38" s="128"/>
    </row>
    <row r="39" spans="1:6" ht="12.75">
      <c r="A39" s="107" t="s">
        <v>61</v>
      </c>
      <c r="B39" s="34"/>
      <c r="C39" s="57"/>
      <c r="D39" s="57"/>
      <c r="E39" s="34"/>
      <c r="F39" s="34"/>
    </row>
    <row r="40" spans="1:6" ht="12.75">
      <c r="A40" s="128" t="s">
        <v>62</v>
      </c>
      <c r="B40" s="128"/>
      <c r="C40" s="128"/>
      <c r="D40" s="128"/>
      <c r="E40" s="128"/>
      <c r="F40" s="34"/>
    </row>
  </sheetData>
  <mergeCells count="13">
    <mergeCell ref="A40:E40"/>
    <mergeCell ref="A35:F35"/>
    <mergeCell ref="A36:F36"/>
    <mergeCell ref="A37:E37"/>
    <mergeCell ref="A38:F38"/>
    <mergeCell ref="D3:F3"/>
    <mergeCell ref="H3:I3"/>
    <mergeCell ref="G4:H4"/>
    <mergeCell ref="G5:H5"/>
    <mergeCell ref="A1:D1"/>
    <mergeCell ref="G1:H1"/>
    <mergeCell ref="A2:D2"/>
    <mergeCell ref="G2:H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cp:lastPrinted>2006-01-16T15:31:57Z</cp:lastPrinted>
  <dcterms:created xsi:type="dcterms:W3CDTF">2004-08-04T15:46:10Z</dcterms:created>
  <dcterms:modified xsi:type="dcterms:W3CDTF">2006-01-16T15:41:05Z</dcterms:modified>
  <cp:category/>
  <cp:version/>
  <cp:contentType/>
  <cp:contentStatus/>
</cp:coreProperties>
</file>