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D24" i="4" l="1"/>
  <c r="D12" i="4"/>
  <c r="C33" i="4"/>
  <c r="B33" i="4"/>
  <c r="D33" i="4" s="1"/>
  <c r="D31" i="4"/>
  <c r="D29" i="4"/>
  <c r="C28" i="4"/>
  <c r="B28" i="4"/>
  <c r="D28" i="4" s="1"/>
  <c r="D26" i="4"/>
  <c r="D22" i="4"/>
  <c r="C21" i="4"/>
  <c r="B21" i="4"/>
  <c r="D21" i="4" s="1"/>
  <c r="D19" i="4"/>
  <c r="C16" i="4"/>
  <c r="B16" i="4"/>
  <c r="D16" i="4" s="1"/>
  <c r="D14" i="4"/>
  <c r="D31" i="3"/>
  <c r="C28" i="3"/>
  <c r="C33" i="3"/>
  <c r="B33" i="3"/>
  <c r="D33" i="3" s="1"/>
  <c r="D29" i="3"/>
  <c r="D28" i="3"/>
  <c r="B28" i="3"/>
  <c r="D26" i="3"/>
  <c r="D22" i="3"/>
  <c r="C21" i="3"/>
  <c r="B21" i="3"/>
  <c r="D21" i="3" s="1"/>
  <c r="D19" i="3"/>
  <c r="C16" i="3"/>
  <c r="B16" i="3"/>
  <c r="D16" i="3" s="1"/>
  <c r="D14" i="3"/>
  <c r="D24" i="2"/>
  <c r="B39" i="4" l="1"/>
  <c r="B36" i="3"/>
  <c r="B39" i="3" s="1"/>
  <c r="C33" i="2"/>
  <c r="B33" i="2"/>
  <c r="D33" i="2" s="1"/>
  <c r="D31" i="2"/>
  <c r="D29" i="2"/>
  <c r="B28" i="2"/>
  <c r="D28" i="2" s="1"/>
  <c r="D26" i="2"/>
  <c r="D22" i="2"/>
  <c r="C21" i="2"/>
  <c r="B21" i="2"/>
  <c r="D21" i="2" s="1"/>
  <c r="D19" i="2"/>
  <c r="C16" i="2"/>
  <c r="B16" i="2"/>
  <c r="D16" i="2" s="1"/>
  <c r="D14" i="2"/>
  <c r="B36" i="1"/>
  <c r="B39" i="1" s="1"/>
  <c r="C33" i="1"/>
  <c r="B33" i="1"/>
  <c r="D33" i="1" s="1"/>
  <c r="D31" i="1"/>
  <c r="D29" i="1"/>
  <c r="D28" i="1"/>
  <c r="B28" i="1"/>
  <c r="D26" i="1"/>
  <c r="D24" i="1"/>
  <c r="D22" i="1"/>
  <c r="C21" i="1"/>
  <c r="B21" i="1"/>
  <c r="D21" i="1" s="1"/>
  <c r="D19" i="1"/>
  <c r="C16" i="1"/>
  <c r="B16" i="1"/>
  <c r="D16" i="1" s="1"/>
  <c r="D14" i="1"/>
  <c r="D12" i="1"/>
  <c r="B36" i="2" l="1"/>
  <c r="B39" i="2" s="1"/>
</calcChain>
</file>

<file path=xl/sharedStrings.xml><?xml version="1.0" encoding="utf-8"?>
<sst xmlns="http://schemas.openxmlformats.org/spreadsheetml/2006/main" count="100" uniqueCount="23">
  <si>
    <t>CESIONES POR REASEGUROS</t>
  </si>
  <si>
    <t>SEGUROS GENERALES</t>
  </si>
  <si>
    <t>CESIONES a:</t>
  </si>
  <si>
    <t>Prima Cedida = FECU</t>
  </si>
  <si>
    <t>Costo de Reaseguro No Proporcional</t>
  </si>
  <si>
    <t>Total</t>
  </si>
  <si>
    <t>I EXTRANJEROS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</si>
  <si>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</si>
  <si>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</si>
  <si>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</si>
  <si>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</si>
  <si>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</si>
  <si>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</si>
  <si>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</si>
  <si>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</si>
  <si>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</si>
  <si>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Prima Cedida Aseg.y Reaseg.</t>
  </si>
  <si>
    <t>(dato FECU)</t>
  </si>
  <si>
    <t>a) + b) + c) + d)</t>
  </si>
  <si>
    <t>(en miles de peso Marzo de 2011)</t>
  </si>
  <si>
    <t>(en miles de peso Junio de 2011)</t>
  </si>
  <si>
    <t>(en miles de peso Diciembre de 2011)</t>
  </si>
  <si>
    <t>(en miles de peso Septiembre de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</si>
</sst>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19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101408440</v>
      </c>
      <c r="C12" s="7">
        <v>4751031</v>
      </c>
      <c r="D12" s="7">
        <f>SUM(B12:C12)</f>
        <v>106159471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v>89317729</v>
      </c>
      <c r="C14" s="7">
        <v>1689526</v>
      </c>
      <c r="D14" s="7">
        <f>SUM(B14:C14)</f>
        <v>91007255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8</v>
      </c>
      <c r="B16" s="7">
        <f>B14</f>
        <v>89317729</v>
      </c>
      <c r="C16" s="7">
        <f>C14</f>
        <v>1689526</v>
      </c>
      <c r="D16" s="7">
        <f t="shared" ref="D16:D29" si="0">SUM(B16:C16)</f>
        <v>91007255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v>12090711</v>
      </c>
      <c r="C19" s="7">
        <v>3061505</v>
      </c>
      <c r="D19" s="7">
        <f>SUM(B19:C19)</f>
        <v>15152216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11</v>
      </c>
      <c r="B21" s="7">
        <f>B19</f>
        <v>12090711</v>
      </c>
      <c r="C21" s="7">
        <f>C19</f>
        <v>3061505</v>
      </c>
      <c r="D21" s="7">
        <f>SUM(B21:C21)</f>
        <v>15152216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12</v>
      </c>
      <c r="B24" s="7">
        <v>40412003</v>
      </c>
      <c r="C24" s="7">
        <v>10994810</v>
      </c>
      <c r="D24" s="7">
        <f>SUM(B24:C24)</f>
        <v>51406813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7</v>
      </c>
      <c r="B26" s="7">
        <v>84514</v>
      </c>
      <c r="C26" s="7">
        <v>0</v>
      </c>
      <c r="D26" s="7">
        <f>SUM(B26:C26)</f>
        <v>84514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13</v>
      </c>
      <c r="B28" s="7">
        <f>B26</f>
        <v>84514</v>
      </c>
      <c r="C28" s="7">
        <v>0</v>
      </c>
      <c r="D28" s="7">
        <f t="shared" si="0"/>
        <v>84514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10</v>
      </c>
      <c r="B31" s="7">
        <v>40327489</v>
      </c>
      <c r="C31" s="7">
        <v>10994810</v>
      </c>
      <c r="D31" s="7">
        <f>SUM(B31:C31)</f>
        <v>51322299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14</v>
      </c>
      <c r="B33" s="7">
        <f>B31</f>
        <v>40327489</v>
      </c>
      <c r="C33" s="7">
        <f>C31</f>
        <v>10994810</v>
      </c>
      <c r="D33" s="7">
        <f>SUM(B33:C33)</f>
        <v>51322299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15</v>
      </c>
      <c r="B36" s="7">
        <f>B16+B21+B28+B33</f>
        <v>141820443</v>
      </c>
      <c r="C36" s="7">
        <v>15745841</v>
      </c>
      <c r="D36" s="7">
        <v>157566284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142392279</v>
      </c>
      <c r="C38" s="8" t="s">
        <v>17</v>
      </c>
      <c r="D38" s="8"/>
      <c r="E38" s="8"/>
    </row>
    <row r="39" spans="1:5" x14ac:dyDescent="0.2">
      <c r="A39" s="6" t="s">
        <v>18</v>
      </c>
      <c r="B39" s="7">
        <f>B36</f>
        <v>141820443</v>
      </c>
      <c r="C39" s="8"/>
      <c r="D39" s="8"/>
      <c r="E3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20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214612026</v>
      </c>
      <c r="C12" s="7">
        <v>9835334</v>
      </c>
      <c r="D12" s="7">
        <v>224447360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v>194033504</v>
      </c>
      <c r="C14" s="7">
        <v>3609613</v>
      </c>
      <c r="D14" s="7">
        <f>SUM(B14:C14)</f>
        <v>197643117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8</v>
      </c>
      <c r="B16" s="7">
        <f>B14</f>
        <v>194033504</v>
      </c>
      <c r="C16" s="7">
        <f>C14</f>
        <v>3609613</v>
      </c>
      <c r="D16" s="7">
        <f t="shared" ref="D16:D29" si="0">SUM(B16:C16)</f>
        <v>197643117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v>20578522</v>
      </c>
      <c r="C19" s="7">
        <v>6225721</v>
      </c>
      <c r="D19" s="7">
        <f>SUM(B19:C19)</f>
        <v>26804243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11</v>
      </c>
      <c r="B21" s="7">
        <f>B19</f>
        <v>20578522</v>
      </c>
      <c r="C21" s="7">
        <f>C19</f>
        <v>6225721</v>
      </c>
      <c r="D21" s="7">
        <f>SUM(B21:C21)</f>
        <v>26804243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12</v>
      </c>
      <c r="B24" s="7">
        <v>124957435</v>
      </c>
      <c r="C24" s="7">
        <v>23955039</v>
      </c>
      <c r="D24" s="7">
        <f>SUM(B24:C24)</f>
        <v>148912474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7</v>
      </c>
      <c r="B26" s="7">
        <v>92515</v>
      </c>
      <c r="C26" s="7">
        <v>0</v>
      </c>
      <c r="D26" s="7">
        <f>SUM(B26:C26)</f>
        <v>92515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13</v>
      </c>
      <c r="B28" s="7">
        <f>B26</f>
        <v>92515</v>
      </c>
      <c r="C28" s="7">
        <v>0</v>
      </c>
      <c r="D28" s="7">
        <f t="shared" si="0"/>
        <v>92515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10</v>
      </c>
      <c r="B31" s="7">
        <v>124864920</v>
      </c>
      <c r="C31" s="7">
        <v>23955039</v>
      </c>
      <c r="D31" s="7">
        <f>SUM(B31:C31)</f>
        <v>148819959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14</v>
      </c>
      <c r="B33" s="7">
        <f>B31</f>
        <v>124864920</v>
      </c>
      <c r="C33" s="7">
        <f>C31</f>
        <v>23955039</v>
      </c>
      <c r="D33" s="7">
        <f>SUM(B33:C33)</f>
        <v>148819959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15</v>
      </c>
      <c r="B36" s="7">
        <f>B16+B21+B28+B33</f>
        <v>339569461</v>
      </c>
      <c r="C36" s="7">
        <v>33790373</v>
      </c>
      <c r="D36" s="7">
        <v>373359834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339510359</v>
      </c>
      <c r="C38" s="8" t="s">
        <v>17</v>
      </c>
      <c r="D38" s="8"/>
      <c r="E38" s="8"/>
    </row>
    <row r="39" spans="1:5" x14ac:dyDescent="0.2">
      <c r="A39" s="6" t="s">
        <v>18</v>
      </c>
      <c r="B39" s="7">
        <f>B36</f>
        <v>339569461</v>
      </c>
      <c r="C39" s="8"/>
      <c r="D39" s="8"/>
      <c r="E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22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375026939</v>
      </c>
      <c r="C12" s="7">
        <v>15789380</v>
      </c>
      <c r="D12" s="7">
        <v>390816319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v>337996471</v>
      </c>
      <c r="C14" s="7">
        <v>6529682</v>
      </c>
      <c r="D14" s="7">
        <f>SUM(B14:C14)</f>
        <v>344526153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8</v>
      </c>
      <c r="B16" s="7">
        <f>B14</f>
        <v>337996471</v>
      </c>
      <c r="C16" s="7">
        <f>C14</f>
        <v>6529682</v>
      </c>
      <c r="D16" s="7">
        <f t="shared" ref="D16:D29" si="0">SUM(B16:C16)</f>
        <v>344526153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v>37030468</v>
      </c>
      <c r="C19" s="7">
        <v>9259698</v>
      </c>
      <c r="D19" s="7">
        <f>SUM(B19:C19)</f>
        <v>46290166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11</v>
      </c>
      <c r="B21" s="7">
        <f>B19</f>
        <v>37030468</v>
      </c>
      <c r="C21" s="7">
        <f>C19</f>
        <v>9259698</v>
      </c>
      <c r="D21" s="7">
        <f>SUM(B21:C21)</f>
        <v>46290166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12</v>
      </c>
      <c r="B24" s="7">
        <v>206947232</v>
      </c>
      <c r="C24" s="7">
        <v>35954119</v>
      </c>
      <c r="D24" s="7">
        <v>242901351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7</v>
      </c>
      <c r="B26" s="7">
        <v>133767</v>
      </c>
      <c r="C26" s="7">
        <v>2708</v>
      </c>
      <c r="D26" s="7">
        <f>SUM(B26:C26)</f>
        <v>136475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13</v>
      </c>
      <c r="B28" s="7">
        <f>B26</f>
        <v>133767</v>
      </c>
      <c r="C28" s="7">
        <f>C26</f>
        <v>2708</v>
      </c>
      <c r="D28" s="7">
        <f t="shared" si="0"/>
        <v>136475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10</v>
      </c>
      <c r="B31" s="7">
        <v>206813465</v>
      </c>
      <c r="C31" s="7">
        <v>35951411</v>
      </c>
      <c r="D31" s="7">
        <f>SUM(B31:C31)</f>
        <v>242764876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14</v>
      </c>
      <c r="B33" s="7">
        <f>B31</f>
        <v>206813465</v>
      </c>
      <c r="C33" s="7">
        <f>C31</f>
        <v>35951411</v>
      </c>
      <c r="D33" s="7">
        <f>SUM(B33:C33)</f>
        <v>242764876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15</v>
      </c>
      <c r="B36" s="7">
        <f>B16+B21+B28+B33</f>
        <v>581974171</v>
      </c>
      <c r="C36" s="7">
        <v>51743499</v>
      </c>
      <c r="D36" s="7">
        <v>633717670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582429033</v>
      </c>
      <c r="C38" s="8" t="s">
        <v>17</v>
      </c>
      <c r="D38" s="8"/>
      <c r="E38" s="8"/>
    </row>
    <row r="39" spans="1:5" x14ac:dyDescent="0.2">
      <c r="A39" s="6" t="s">
        <v>18</v>
      </c>
      <c r="B39" s="7">
        <f>B36</f>
        <v>581974171</v>
      </c>
      <c r="C39" s="8"/>
      <c r="D39" s="8"/>
      <c r="E3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21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2" spans="1:5" x14ac:dyDescent="0.2">
      <c r="A12" s="6" t="s">
        <v>6</v>
      </c>
      <c r="B12" s="7">
        <v>501343360</v>
      </c>
      <c r="C12" s="7">
        <v>23297760</v>
      </c>
      <c r="D12" s="7">
        <f>SUM(B12:C12)</f>
        <v>524641120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v>459047369</v>
      </c>
      <c r="C14" s="7">
        <v>13011665</v>
      </c>
      <c r="D14" s="7">
        <f>SUM(B14:C14)</f>
        <v>472059034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8</v>
      </c>
      <c r="B16" s="7">
        <f>B14</f>
        <v>459047369</v>
      </c>
      <c r="C16" s="7">
        <f>C14</f>
        <v>13011665</v>
      </c>
      <c r="D16" s="7">
        <f t="shared" ref="D16:D29" si="0">SUM(B16:C16)</f>
        <v>472059034</v>
      </c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v>42295991</v>
      </c>
      <c r="C19" s="7">
        <v>10286095</v>
      </c>
      <c r="D19" s="7">
        <f>SUM(B19:C19)</f>
        <v>52582086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11</v>
      </c>
      <c r="B21" s="7">
        <f>B19</f>
        <v>42295991</v>
      </c>
      <c r="C21" s="7">
        <f>C19</f>
        <v>10286095</v>
      </c>
      <c r="D21" s="7">
        <f>SUM(B21:C21)</f>
        <v>52582086</v>
      </c>
      <c r="E21" s="8"/>
    </row>
    <row r="22" spans="1:5" x14ac:dyDescent="0.2">
      <c r="A22" s="6" t="s">
        <v>9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12</v>
      </c>
      <c r="B24" s="7">
        <v>300155842</v>
      </c>
      <c r="C24" s="7">
        <v>49305979</v>
      </c>
      <c r="D24" s="7">
        <f>SUM(B24:C24)</f>
        <v>349461821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7</v>
      </c>
      <c r="B26" s="7">
        <v>176378</v>
      </c>
      <c r="C26" s="7">
        <v>0</v>
      </c>
      <c r="D26" s="7">
        <f>SUM(B26:C26)</f>
        <v>176378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13</v>
      </c>
      <c r="B28" s="7">
        <f>B26</f>
        <v>176378</v>
      </c>
      <c r="C28" s="7">
        <f>C26</f>
        <v>0</v>
      </c>
      <c r="D28" s="7">
        <f t="shared" si="0"/>
        <v>176378</v>
      </c>
      <c r="E28" s="8"/>
    </row>
    <row r="29" spans="1:5" x14ac:dyDescent="0.2">
      <c r="A29" s="6" t="s">
        <v>9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10</v>
      </c>
      <c r="B31" s="7">
        <v>299979464</v>
      </c>
      <c r="C31" s="7">
        <v>49305979</v>
      </c>
      <c r="D31" s="7">
        <f>SUM(B31:C31)</f>
        <v>349285443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14</v>
      </c>
      <c r="B33" s="7">
        <f>B31</f>
        <v>299979464</v>
      </c>
      <c r="C33" s="7">
        <f>C31</f>
        <v>49305979</v>
      </c>
      <c r="D33" s="7">
        <f>SUM(B33:C33)</f>
        <v>349285443</v>
      </c>
      <c r="E33" s="8"/>
    </row>
    <row r="34" spans="1:5" x14ac:dyDescent="0.2">
      <c r="A34" s="6" t="s">
        <v>9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15</v>
      </c>
      <c r="B36" s="7">
        <v>801499202</v>
      </c>
      <c r="C36" s="7">
        <v>72603739</v>
      </c>
      <c r="D36" s="7">
        <v>874102941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16</v>
      </c>
      <c r="B38" s="7">
        <v>801498737</v>
      </c>
      <c r="C38" s="8" t="s">
        <v>17</v>
      </c>
      <c r="D38" s="8"/>
      <c r="E38" s="8"/>
    </row>
    <row r="39" spans="1:5" x14ac:dyDescent="0.2">
      <c r="A39" s="6" t="s">
        <v>18</v>
      </c>
      <c r="B39" s="7">
        <f>B36</f>
        <v>801499202</v>
      </c>
      <c r="C39" s="8"/>
      <c r="D39" s="8"/>
      <c r="E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2013-12-17T19:12:16Z</dcterms:modified>
</cp:coreProperties>
</file>