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16992" windowHeight="7788" tabRatio="703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tivos" localSheetId="0">#REF!</definedName>
    <definedName name="Activos">#REF!</definedName>
    <definedName name="Activos2" localSheetId="0">#REF!</definedName>
    <definedName name="Activos2">#REF!</definedName>
    <definedName name="Activos3" localSheetId="0">#REF!</definedName>
    <definedName name="Activos3">#REF!</definedName>
    <definedName name="Activos4" localSheetId="0">#REF!</definedName>
    <definedName name="Activos4">#REF!</definedName>
    <definedName name="Activos5" localSheetId="0">#REF!</definedName>
    <definedName name="Activos5">#REF!</definedName>
    <definedName name="Activos6" localSheetId="0">#REF!</definedName>
    <definedName name="Activos6">#REF!</definedName>
    <definedName name="_xlnm.Print_Area" localSheetId="4">'Antecedentes generales'!$B$4:$F$81</definedName>
    <definedName name="_xlnm.Print_Area" localSheetId="2">'Estados financieros'!$B$4:$J$78</definedName>
    <definedName name="_xlnm.Print_Area" localSheetId="3">'Indicadores por cooperativa'!$B$4:$I$73</definedName>
    <definedName name="_xlnm.Print_Area" localSheetId="0">'Indice'!$B$3:$C$20</definedName>
    <definedName name="_xlnm.Print_Area" localSheetId="1">'Resumen principales indicadores'!$A$3:$F$55</definedName>
    <definedName name="based">'[8]indicadores_c04'!$A$53:$M$90</definedName>
    <definedName name="BASILEA2">'[7]Tabla C04'!#REF!</definedName>
    <definedName name="ChartRow">3</definedName>
    <definedName name="Clase" localSheetId="0">#REF!</definedName>
    <definedName name="Clase">#REF!</definedName>
    <definedName name="Dic_97" localSheetId="0">#REF!</definedName>
    <definedName name="Dic_97">#REF!</definedName>
    <definedName name="dolar" localSheetId="0">#REF!</definedName>
    <definedName name="dolar">#REF!</definedName>
    <definedName name="dolar_mes">'[6]Parámetros'!$B$2</definedName>
    <definedName name="DOLLAR">'[7]0'!$L$4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IFIS" localSheetId="0">#REF!</definedName>
    <definedName name="IFIS">#REF!</definedName>
    <definedName name="IMACEC" localSheetId="0">#REF!</definedName>
    <definedName name="IMACEC">#REF!</definedName>
    <definedName name="INSTIT1" localSheetId="0">#REF!</definedName>
    <definedName name="INSTIT1">#REF!</definedName>
    <definedName name="INSTIT2" localSheetId="0">#REF!</definedName>
    <definedName name="INSTIT2">#REF!</definedName>
    <definedName name="instit3" localSheetId="0">#REF!</definedName>
    <definedName name="instit3">#REF!</definedName>
    <definedName name="InstitClase" localSheetId="0">#REF!</definedName>
    <definedName name="InstitClase">#REF!</definedName>
    <definedName name="MES">'[5]PARAMETROS'!$E$4:$F$15</definedName>
    <definedName name="Meses">'[1]Parámetros'!#REF!</definedName>
    <definedName name="OLE_LINK1" localSheetId="1">'Resumen principales indicadores'!$A$71</definedName>
    <definedName name="OLE_LINK3" localSheetId="1">'Resumen principales indicadores'!$A$107</definedName>
    <definedName name="rk_1">'[3]RANKING6'!$A$4:$C$30</definedName>
    <definedName name="rk_10">'[3]RANKING6'!$AK$4:$AM$32</definedName>
    <definedName name="rk_11">'[3]RANKING6'!$AO$4:$AQ$32</definedName>
    <definedName name="rk_12">'[3]RANKING6'!$AS$4:$AU$32</definedName>
    <definedName name="rk_13">'[3]RANKING6'!$AW$4:$AY$32</definedName>
    <definedName name="rk_14">'[3]RANKING6'!$BA$4:$BC$32</definedName>
    <definedName name="rk_15">'[3]RANKING6'!$BE$4:$BG$32</definedName>
    <definedName name="rk_16">'[3]RANKING6'!$BI$4:$BK$32</definedName>
    <definedName name="rk_17">'[3]RANKING6'!$BM$4:$BO$32</definedName>
    <definedName name="rk_18">'[3]RANKING6'!$BQ$4:$BS$32</definedName>
    <definedName name="rk_2">'[3]RANKING6'!$E$4:$G$30</definedName>
    <definedName name="rk_3">'[3]RANKING6'!$I$4:$K$30</definedName>
    <definedName name="rk_4">'[3]RANKING6'!$M$4:$O$32</definedName>
    <definedName name="rk_5">'[3]RANKING6'!$Q$4:$S$32</definedName>
    <definedName name="rk_6">'[3]RANKING6'!$U$4:$W$32</definedName>
    <definedName name="rk_7">'[3]RANKING6'!$Y$4:$AA$32</definedName>
    <definedName name="rk_8">'[3]RANKING6'!$AC$4:$AE$32</definedName>
    <definedName name="rk_9">'[3]RANKING6'!$AG$4:$AI$32</definedName>
    <definedName name="rkg6">'[3]RANKING6'!$A$4:$BS$30</definedName>
    <definedName name="UF">'[2]PARAM'!$J$2:$L$321</definedName>
    <definedName name="UFANT" localSheetId="0">#REF!</definedName>
    <definedName name="UFANT">#REF!</definedName>
  </definedNames>
  <calcPr fullCalcOnLoad="1"/>
</workbook>
</file>

<file path=xl/sharedStrings.xml><?xml version="1.0" encoding="utf-8"?>
<sst xmlns="http://schemas.openxmlformats.org/spreadsheetml/2006/main" count="236" uniqueCount="158">
  <si>
    <t>Para Imprimir: Control+P</t>
  </si>
  <si>
    <t>Para Guardar: F12</t>
  </si>
  <si>
    <t>REPORTE FINANCIERO</t>
  </si>
  <si>
    <t>COOPERATIVAS DE AHORRO Y CRÉDITO SUPERVISADAS</t>
  </si>
  <si>
    <t>Resumen Principales Indicadores</t>
  </si>
  <si>
    <t>Estados Financieros por cooperativas</t>
  </si>
  <si>
    <t>Indicadores por cooperativas</t>
  </si>
  <si>
    <t>Antecedentes Generales por cooperativas</t>
  </si>
  <si>
    <t>RESUMEN PRINCIPALES INDICADORES</t>
  </si>
  <si>
    <t>Actividad: variación real (%) en 12 meses</t>
  </si>
  <si>
    <t>Colocaciones totales</t>
  </si>
  <si>
    <t xml:space="preserve">     Empresas 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</si>
  <si>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</si>
  <si>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</si>
  <si>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</si>
  <si>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</si>
  <si>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</si>
  <si>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</si>
  <si>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</si>
  <si>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</si>
  <si>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</si>
  <si>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cartera comercial / Coloc. comerciales</t>
  </si>
  <si>
    <t>Provisiones sobre cartera consumo / Coloc. Consumo</t>
  </si>
  <si>
    <t>Provisiones sobre cartera vivienda / Coloc. Vivienda</t>
  </si>
  <si>
    <t>Colocaciones vencidas/ Colocaciones totales</t>
  </si>
  <si>
    <t>Indicadores de Solvencia (%)</t>
  </si>
  <si>
    <t xml:space="preserve">Patrimonio efectivo / Activos ponderados por riesgo </t>
  </si>
  <si>
    <t xml:space="preserve">Patrimonio efectivo / Total activos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</si>
  <si>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</si>
  <si>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</si>
  <si>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</si>
  <si>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</si>
  <si>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</si>
  <si>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</si>
  <si>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</si>
  <si>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</si>
  <si>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</si>
  <si>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Capital y reservas</t>
  </si>
  <si>
    <t>ESTADOS FINANCIEROS DE LAS COOPERATIVAS SUPERVISADAS</t>
  </si>
  <si>
    <t>Estados de situación  (saldos a fin de mes en millones de pesos)</t>
  </si>
  <si>
    <t>Coopeuch</t>
  </si>
  <si>
    <t>Coocretal</t>
  </si>
  <si>
    <t>Oriencoop</t>
  </si>
  <si>
    <t>Capual</t>
  </si>
  <si>
    <t>Detacoop</t>
  </si>
  <si>
    <t>Total</t>
  </si>
  <si>
    <t xml:space="preserve">INDICADORES DE LAS COOPERATIVAS SUPERVISADAS </t>
  </si>
  <si>
    <t>Notas:</t>
  </si>
  <si>
    <t xml:space="preserve">(1) Los límites de Adecuación de Capital mínimos de las cooperativas son: </t>
  </si>
  <si>
    <t xml:space="preserve">   a) 10% de Patrimonio Efectivo a Activos Ponderados</t>
  </si>
  <si>
    <t xml:space="preserve">   b) 5% de Patrimonio Efectivo a Total Activo.</t>
  </si>
  <si>
    <t>(2)  Indicadores referidos al mes de diciembre de 2009.</t>
  </si>
  <si>
    <t>n.a. No aplica la comparación dado que las cifras del año anterior fueron negativas.</t>
  </si>
  <si>
    <t>ANTECEDENTES GENERALES</t>
  </si>
  <si>
    <t>DE LAS COOPERATIVAS SUPERVISADAS</t>
  </si>
  <si>
    <t>Cooperativa del Personal de la Universidad de Chile Limitada (Coopeuch)</t>
  </si>
  <si>
    <t>Consejo de Administración</t>
  </si>
  <si>
    <t>Presidente</t>
  </si>
  <si>
    <t>Edith Sánchez Meza</t>
  </si>
  <si>
    <t>Vicepresidente</t>
  </si>
  <si>
    <t>Erik Haindl Rondanelli</t>
  </si>
  <si>
    <t>Secretario</t>
  </si>
  <si>
    <t>Sergio Zuñiga Astudillo</t>
  </si>
  <si>
    <t>Gerente General</t>
  </si>
  <si>
    <t>Siria Jeldes Chang</t>
  </si>
  <si>
    <t xml:space="preserve">Bajo fiscalización de este organismo según Artículo n°2 del D.L. n°1097 del año 1975. </t>
  </si>
  <si>
    <t>Cooperativa de Ahorro y Crédito Talagante Limitada  (Coocretal)</t>
  </si>
  <si>
    <t>Erick Valenzuela Silva</t>
  </si>
  <si>
    <t>José Huerta Moraga</t>
  </si>
  <si>
    <t>Hilda Acuña Vivero</t>
  </si>
  <si>
    <t>Mario Charlin Dubounais</t>
  </si>
  <si>
    <t>Cooperativa de Ahorro y Crédito Oriencoop Limitada  (Oriencoop)</t>
  </si>
  <si>
    <t>Roberto Lara Cordero</t>
  </si>
  <si>
    <t>Arcadio Arancibia Pacheco</t>
  </si>
  <si>
    <t>Oscar Galvez Rebolledo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</si>
  <si>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</si>
  <si>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</si>
  <si>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</si>
  <si>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Mario Rivera Retamal</t>
  </si>
  <si>
    <t>Edwin Toledo Barraza</t>
  </si>
  <si>
    <t>Pedro Díaz Palma</t>
  </si>
  <si>
    <t xml:space="preserve">Juan Antonio Canales Diener </t>
  </si>
  <si>
    <t>Por resolución N°37 (06.04.06), Capual quedó bajo fiscalización de este organismo a partir del 1° de enero de 2006.</t>
  </si>
  <si>
    <t>Cooperativa de Ahorro y Crédito Detacoop (Detacoop)</t>
  </si>
  <si>
    <t>Claudio Aliaga Andrada</t>
  </si>
  <si>
    <t>Sergio Lillo Palma</t>
  </si>
  <si>
    <t>Secretaria</t>
  </si>
  <si>
    <t>Santiago Rojas Sánchez</t>
  </si>
  <si>
    <t>Carlos Castillo Tapia</t>
  </si>
  <si>
    <t>Por resolución N°141 (17.11.06), Detacoop quedó bajo fiscalización de este organismo a partir del 1° de agosto de 2006.</t>
  </si>
  <si>
    <t xml:space="preserve">Indicadores de Resultados y Eficiencia (%) </t>
  </si>
  <si>
    <t>Resultado del ejercicio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</si>
  <si>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</si>
  <si>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</si>
  <si>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</si>
  <si>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</si>
  <si>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</si>
  <si>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</si>
  <si>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</si>
  <si>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 Empresas</t>
  </si>
  <si>
    <t xml:space="preserve">  Personas</t>
  </si>
  <si>
    <t xml:space="preserve">     Consumo</t>
  </si>
  <si>
    <t xml:space="preserve">     Vivienda</t>
  </si>
  <si>
    <t xml:space="preserve">  Inversiones</t>
  </si>
  <si>
    <t xml:space="preserve">    Inversiones financieras</t>
  </si>
  <si>
    <t xml:space="preserve">    Otras inversiones</t>
  </si>
  <si>
    <t>Otros Activos</t>
  </si>
  <si>
    <t>Activo Fijo</t>
  </si>
  <si>
    <t>Pasivos</t>
  </si>
  <si>
    <t>Pasivo circulante</t>
  </si>
  <si>
    <t>Depósitos a la vista</t>
  </si>
  <si>
    <t>Dep. a plazo</t>
  </si>
  <si>
    <t>Préstamos y otras obligaciones contraídas en el país</t>
  </si>
  <si>
    <t>Otras cuentas del pasivo</t>
  </si>
  <si>
    <t>Provisiones</t>
  </si>
  <si>
    <t>Bonos ordinarios</t>
  </si>
  <si>
    <t>Total Pasivo</t>
  </si>
  <si>
    <t>Nota:</t>
  </si>
  <si>
    <t>Colocaciones Vencidas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</si>
  <si>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</si>
  <si>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</si>
  <si>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</si>
  <si>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</si>
  <si>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</si>
  <si>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</si>
  <si>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</si>
  <si>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</si>
  <si>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</si>
  <si>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</si>
  <si>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</si>
  <si>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</si>
  <si>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</si>
  <si>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</si>
  <si>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</si>
  <si>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</si>
  <si>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</si>
  <si>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>ACTIVIDAD (variación % en 12 meses)</t>
  </si>
  <si>
    <t>Empresas</t>
  </si>
  <si>
    <t>Personas</t>
  </si>
  <si>
    <t>--</t>
  </si>
  <si>
    <t>Depósitos a plazo</t>
  </si>
  <si>
    <t>RESULTADOS Variación (%) en 12 meses</t>
  </si>
  <si>
    <t>n.a</t>
  </si>
  <si>
    <t>SOLVENCIA Y CALIDAD DE ACTIVOS (%)</t>
  </si>
  <si>
    <t>Patrimonio efectivo / Activos ponderados por riesgo (1), (2)</t>
  </si>
  <si>
    <t>Patrimonio efectivo / Activos totales (1), (2)</t>
  </si>
  <si>
    <t>Provisiones / Colocaciones totales  (incluye Provisiones adicionales)</t>
  </si>
  <si>
    <t>Provisiones / Colocaciones totales (no incluye Provisiones adicionales)</t>
  </si>
  <si>
    <t>Colocaciones vencidas / Colocaciones totales</t>
  </si>
  <si>
    <t xml:space="preserve">RENTABILIDAD Y EFICIENCIA (%) 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</si>
  <si>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</si>
  <si>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</si>
  <si>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</si>
  <si>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</si>
  <si>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</si>
  <si>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</si>
  <si>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</si>
  <si>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Act.: 24/03/2010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</si>
</sst>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_ ;[Red]\-#,##0\ "/>
    <numFmt numFmtId="166" formatCode="General_)"/>
    <numFmt numFmtId="167" formatCode="_-* #,##0_-;\-* #,##0_-;_-* &quot;-&quot;??_-;_-@_-"/>
    <numFmt numFmtId="168" formatCode="#,##0;#,##0\-"/>
    <numFmt numFmtId="169" formatCode="mmm/yyyy"/>
    <numFmt numFmtId="170" formatCode="#,##0.000"/>
    <numFmt numFmtId="171" formatCode="mmmm\ &quot;de &quot;yyyy"/>
    <numFmt numFmtId="172" formatCode="#,##0.00_ ;[Red]\-#,##0.00\ "/>
    <numFmt numFmtId="173" formatCode="dd/mm/yyyy;@"/>
    <numFmt numFmtId="174" formatCode="0.0%"/>
    <numFmt numFmtId="175" formatCode="&quot;$&quot;\ #,##0.000000"/>
    <numFmt numFmtId="176" formatCode="#,##0.0000"/>
    <numFmt numFmtId="177" formatCode="0.0000"/>
    <numFmt numFmtId="178" formatCode="0.0"/>
    <numFmt numFmtId="179" formatCode="_-* #,##0.0000_-;\-* #,##0.0000_-;_-* &quot;-&quot;??_-;_-@_-"/>
    <numFmt numFmtId="180" formatCode="_-* #,##0\ _€_-;\-* #,##0\ _€_-;_-* &quot;-&quot;??\ _€_-;_-@_-"/>
    <numFmt numFmtId="181" formatCode="_ * #,##0_ ;_ * \-#,##0_ ;_ * &quot;-&quot;??_ ;_ @_ "/>
    <numFmt numFmtId="182" formatCode="#,##0.00\ _€"/>
    <numFmt numFmtId="183" formatCode="mmm\'yyyy"/>
    <numFmt numFmtId="184" formatCode="0.00000"/>
    <numFmt numFmtId="185" formatCode="#,##0.0"/>
    <numFmt numFmtId="186" formatCode="[$-340A]dddd\,\ dd&quot; de &quot;mmmm&quot; de &quot;yyyy"/>
    <numFmt numFmtId="187" formatCode="0.0000000"/>
    <numFmt numFmtId="188" formatCode="0.000000"/>
    <numFmt numFmtId="189" formatCode="0.000"/>
    <numFmt numFmtId="190" formatCode="0.00000000"/>
    <numFmt numFmtId="191" formatCode="0.000000000"/>
    <numFmt numFmtId="192" formatCode="_-* #,##0.0_-;\-* #,##0.0_-;_-* &quot;-&quot;??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4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0"/>
    </font>
    <font>
      <sz val="12"/>
      <name val="Verdana"/>
      <family val="2"/>
    </font>
    <font>
      <b/>
      <sz val="12"/>
      <color indexed="9"/>
      <name val="Verdana"/>
      <family val="2"/>
    </font>
    <font>
      <b/>
      <sz val="12"/>
      <color indexed="21"/>
      <name val="Verdana"/>
      <family val="2"/>
    </font>
    <font>
      <b/>
      <sz val="10"/>
      <color indexed="21"/>
      <name val="Arial"/>
      <family val="0"/>
    </font>
    <font>
      <sz val="14"/>
      <color indexed="21"/>
      <name val="Verdana"/>
      <family val="2"/>
    </font>
    <font>
      <sz val="14"/>
      <color indexed="21"/>
      <name val="Arial"/>
      <family val="0"/>
    </font>
    <font>
      <sz val="16"/>
      <color indexed="21"/>
      <name val="Verdana"/>
      <family val="2"/>
    </font>
    <font>
      <u val="single"/>
      <sz val="16"/>
      <color indexed="21"/>
      <name val="Arial"/>
      <family val="0"/>
    </font>
    <font>
      <sz val="16"/>
      <color indexed="21"/>
      <name val="Arial"/>
      <family val="0"/>
    </font>
    <font>
      <sz val="12"/>
      <color indexed="21"/>
      <name val="Verdana"/>
      <family val="2"/>
    </font>
    <font>
      <sz val="10"/>
      <color indexed="21"/>
      <name val="Arial"/>
      <family val="0"/>
    </font>
    <font>
      <sz val="7"/>
      <color indexed="10"/>
      <name val="Verdana"/>
      <family val="2"/>
    </font>
    <font>
      <sz val="7"/>
      <name val="Arial"/>
      <family val="0"/>
    </font>
    <font>
      <b/>
      <sz val="7"/>
      <color indexed="21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7"/>
      <color indexed="9"/>
      <name val="Verdana"/>
      <family val="2"/>
    </font>
    <font>
      <sz val="8"/>
      <color indexed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color indexed="21"/>
      <name val="Verdana"/>
      <family val="2"/>
    </font>
    <font>
      <sz val="9"/>
      <name val="Verdana"/>
      <family val="2"/>
    </font>
    <font>
      <sz val="8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8"/>
      <name val="Verdana"/>
      <family val="2"/>
    </font>
    <font>
      <b/>
      <sz val="8"/>
      <color indexed="21"/>
      <name val="Verdana"/>
      <family val="2"/>
    </font>
    <font>
      <sz val="9"/>
      <color indexed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u val="single"/>
      <sz val="10"/>
      <color indexed="21"/>
      <name val="Verdana"/>
      <family val="2"/>
    </font>
    <font>
      <sz val="11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3" fillId="25" borderId="0" xfId="0" applyFont="1" applyFill="1" applyAlignment="1">
      <alignment horizontal="center"/>
    </xf>
    <xf numFmtId="171" fontId="23" fillId="25" borderId="0" xfId="0" applyNumberFormat="1" applyFont="1" applyFill="1" applyAlignment="1">
      <alignment horizontal="center"/>
    </xf>
    <xf numFmtId="171" fontId="24" fillId="0" borderId="0" xfId="0" applyNumberFormat="1" applyFont="1" applyFill="1" applyAlignment="1">
      <alignment/>
    </xf>
    <xf numFmtId="171" fontId="25" fillId="0" borderId="0" xfId="0" applyNumberFormat="1" applyFont="1" applyFill="1" applyAlignment="1">
      <alignment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48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8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Fill="1" applyBorder="1" applyAlignment="1">
      <alignment/>
    </xf>
    <xf numFmtId="17" fontId="38" fillId="25" borderId="10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/>
    </xf>
    <xf numFmtId="4" fontId="37" fillId="0" borderId="12" xfId="0" applyNumberFormat="1" applyFont="1" applyBorder="1" applyAlignment="1">
      <alignment horizontal="center"/>
    </xf>
    <xf numFmtId="0" fontId="37" fillId="0" borderId="13" xfId="0" applyFont="1" applyFill="1" applyBorder="1" applyAlignment="1">
      <alignment/>
    </xf>
    <xf numFmtId="4" fontId="37" fillId="0" borderId="14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/>
    </xf>
    <xf numFmtId="4" fontId="36" fillId="0" borderId="14" xfId="0" applyNumberFormat="1" applyFont="1" applyFill="1" applyBorder="1" applyAlignment="1">
      <alignment horizontal="center"/>
    </xf>
    <xf numFmtId="0" fontId="37" fillId="0" borderId="15" xfId="0" applyFont="1" applyFill="1" applyBorder="1" applyAlignment="1">
      <alignment/>
    </xf>
    <xf numFmtId="4" fontId="37" fillId="0" borderId="16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4" fontId="36" fillId="0" borderId="0" xfId="0" applyNumberFormat="1" applyFont="1" applyFill="1" applyAlignment="1">
      <alignment/>
    </xf>
    <xf numFmtId="0" fontId="36" fillId="0" borderId="17" xfId="0" applyFont="1" applyFill="1" applyBorder="1" applyAlignment="1">
      <alignment/>
    </xf>
    <xf numFmtId="4" fontId="36" fillId="0" borderId="10" xfId="0" applyNumberFormat="1" applyFont="1" applyFill="1" applyBorder="1" applyAlignment="1">
      <alignment horizontal="center"/>
    </xf>
    <xf numFmtId="4" fontId="36" fillId="0" borderId="18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/>
    </xf>
    <xf numFmtId="4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4" fontId="36" fillId="0" borderId="11" xfId="0" applyNumberFormat="1" applyFont="1" applyFill="1" applyBorder="1" applyAlignment="1">
      <alignment horizontal="center"/>
    </xf>
    <xf numFmtId="4" fontId="36" fillId="0" borderId="12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0" fontId="36" fillId="0" borderId="15" xfId="0" applyFont="1" applyFill="1" applyBorder="1" applyAlignment="1">
      <alignment/>
    </xf>
    <xf numFmtId="4" fontId="36" fillId="0" borderId="15" xfId="0" applyNumberFormat="1" applyFont="1" applyFill="1" applyBorder="1" applyAlignment="1">
      <alignment horizontal="center"/>
    </xf>
    <xf numFmtId="4" fontId="36" fillId="0" borderId="16" xfId="0" applyNumberFormat="1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 horizontal="center"/>
    </xf>
    <xf numFmtId="17" fontId="38" fillId="25" borderId="12" xfId="0" applyNumberFormat="1" applyFont="1" applyFill="1" applyBorder="1" applyAlignment="1">
      <alignment horizontal="center"/>
    </xf>
    <xf numFmtId="0" fontId="36" fillId="0" borderId="12" xfId="0" applyFont="1" applyFill="1" applyBorder="1" applyAlignment="1">
      <alignment/>
    </xf>
    <xf numFmtId="0" fontId="36" fillId="0" borderId="16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17" fontId="38" fillId="25" borderId="10" xfId="0" applyNumberFormat="1" applyFont="1" applyFill="1" applyBorder="1" applyAlignment="1">
      <alignment horizontal="center"/>
    </xf>
    <xf numFmtId="10" fontId="36" fillId="0" borderId="0" xfId="0" applyNumberFormat="1" applyFont="1" applyFill="1" applyAlignment="1">
      <alignment/>
    </xf>
    <xf numFmtId="0" fontId="37" fillId="0" borderId="12" xfId="0" applyFont="1" applyFill="1" applyBorder="1" applyAlignment="1">
      <alignment/>
    </xf>
    <xf numFmtId="167" fontId="37" fillId="0" borderId="19" xfId="52" applyNumberFormat="1" applyFont="1" applyFill="1" applyBorder="1" applyAlignment="1">
      <alignment horizontal="center"/>
    </xf>
    <xf numFmtId="167" fontId="37" fillId="0" borderId="12" xfId="52" applyNumberFormat="1" applyFont="1" applyFill="1" applyBorder="1" applyAlignment="1">
      <alignment horizontal="center"/>
    </xf>
    <xf numFmtId="0" fontId="37" fillId="0" borderId="14" xfId="0" applyFont="1" applyFill="1" applyBorder="1" applyAlignment="1">
      <alignment/>
    </xf>
    <xf numFmtId="167" fontId="37" fillId="0" borderId="20" xfId="0" applyNumberFormat="1" applyFont="1" applyFill="1" applyBorder="1" applyAlignment="1">
      <alignment horizontal="center"/>
    </xf>
    <xf numFmtId="167" fontId="37" fillId="0" borderId="14" xfId="0" applyNumberFormat="1" applyFont="1" applyFill="1" applyBorder="1" applyAlignment="1">
      <alignment horizontal="center"/>
    </xf>
    <xf numFmtId="0" fontId="37" fillId="0" borderId="16" xfId="0" applyFont="1" applyFill="1" applyBorder="1" applyAlignment="1">
      <alignment/>
    </xf>
    <xf numFmtId="167" fontId="37" fillId="0" borderId="21" xfId="0" applyNumberFormat="1" applyFont="1" applyFill="1" applyBorder="1" applyAlignment="1">
      <alignment horizontal="center"/>
    </xf>
    <xf numFmtId="0" fontId="36" fillId="24" borderId="0" xfId="0" applyFont="1" applyFill="1" applyBorder="1" applyAlignment="1">
      <alignment horizontal="left"/>
    </xf>
    <xf numFmtId="0" fontId="39" fillId="24" borderId="0" xfId="0" applyFont="1" applyFill="1" applyAlignment="1">
      <alignment/>
    </xf>
    <xf numFmtId="0" fontId="40" fillId="24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40" fillId="24" borderId="0" xfId="0" applyFont="1" applyFill="1" applyBorder="1" applyAlignment="1">
      <alignment/>
    </xf>
    <xf numFmtId="0" fontId="41" fillId="24" borderId="0" xfId="0" applyFont="1" applyFill="1" applyAlignment="1">
      <alignment/>
    </xf>
    <xf numFmtId="0" fontId="41" fillId="24" borderId="0" xfId="0" applyFont="1" applyFill="1" applyBorder="1" applyAlignment="1">
      <alignment/>
    </xf>
    <xf numFmtId="0" fontId="43" fillId="24" borderId="0" xfId="0" applyFont="1" applyFill="1" applyAlignment="1">
      <alignment/>
    </xf>
    <xf numFmtId="0" fontId="43" fillId="24" borderId="0" xfId="0" applyFont="1" applyFill="1" applyBorder="1" applyAlignment="1">
      <alignment/>
    </xf>
    <xf numFmtId="0" fontId="40" fillId="0" borderId="0" xfId="0" applyFont="1" applyAlignment="1">
      <alignment/>
    </xf>
    <xf numFmtId="0" fontId="44" fillId="25" borderId="11" xfId="0" applyFont="1" applyFill="1" applyBorder="1" applyAlignment="1">
      <alignment/>
    </xf>
    <xf numFmtId="0" fontId="44" fillId="25" borderId="22" xfId="0" applyFont="1" applyFill="1" applyBorder="1" applyAlignment="1">
      <alignment/>
    </xf>
    <xf numFmtId="0" fontId="44" fillId="25" borderId="19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25" borderId="12" xfId="0" applyFont="1" applyFill="1" applyBorder="1" applyAlignment="1">
      <alignment/>
    </xf>
    <xf numFmtId="0" fontId="41" fillId="24" borderId="0" xfId="0" applyFont="1" applyFill="1" applyAlignment="1">
      <alignment horizontal="right"/>
    </xf>
    <xf numFmtId="0" fontId="41" fillId="0" borderId="0" xfId="0" applyFont="1" applyAlignment="1">
      <alignment/>
    </xf>
    <xf numFmtId="0" fontId="45" fillId="25" borderId="13" xfId="0" applyFont="1" applyFill="1" applyBorder="1" applyAlignment="1">
      <alignment horizontal="right"/>
    </xf>
    <xf numFmtId="0" fontId="46" fillId="25" borderId="0" xfId="0" applyFont="1" applyFill="1" applyBorder="1" applyAlignment="1">
      <alignment horizontal="right"/>
    </xf>
    <xf numFmtId="0" fontId="46" fillId="25" borderId="2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6" fillId="25" borderId="14" xfId="0" applyFont="1" applyFill="1" applyBorder="1" applyAlignment="1">
      <alignment horizontal="center"/>
    </xf>
    <xf numFmtId="0" fontId="41" fillId="24" borderId="0" xfId="0" applyFont="1" applyFill="1" applyBorder="1" applyAlignment="1">
      <alignment horizontal="right"/>
    </xf>
    <xf numFmtId="0" fontId="44" fillId="25" borderId="15" xfId="0" applyFont="1" applyFill="1" applyBorder="1" applyAlignment="1">
      <alignment/>
    </xf>
    <xf numFmtId="0" fontId="44" fillId="25" borderId="23" xfId="0" applyFont="1" applyFill="1" applyBorder="1" applyAlignment="1">
      <alignment/>
    </xf>
    <xf numFmtId="0" fontId="44" fillId="25" borderId="21" xfId="0" applyFont="1" applyFill="1" applyBorder="1" applyAlignment="1">
      <alignment/>
    </xf>
    <xf numFmtId="0" fontId="44" fillId="25" borderId="16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0" fillId="0" borderId="22" xfId="0" applyFont="1" applyBorder="1" applyAlignment="1">
      <alignment horizontal="right"/>
    </xf>
    <xf numFmtId="0" fontId="40" fillId="0" borderId="19" xfId="0" applyFont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12" xfId="0" applyFont="1" applyBorder="1" applyAlignment="1">
      <alignment/>
    </xf>
    <xf numFmtId="0" fontId="40" fillId="0" borderId="13" xfId="0" applyFont="1" applyFill="1" applyBorder="1" applyAlignment="1">
      <alignment/>
    </xf>
    <xf numFmtId="0" fontId="40" fillId="0" borderId="0" xfId="0" applyFont="1" applyBorder="1" applyAlignment="1">
      <alignment horizontal="right"/>
    </xf>
    <xf numFmtId="0" fontId="40" fillId="0" borderId="20" xfId="0" applyFont="1" applyBorder="1" applyAlignment="1">
      <alignment horizontal="right"/>
    </xf>
    <xf numFmtId="0" fontId="40" fillId="0" borderId="14" xfId="0" applyFont="1" applyBorder="1" applyAlignment="1">
      <alignment/>
    </xf>
    <xf numFmtId="0" fontId="47" fillId="0" borderId="13" xfId="0" applyFont="1" applyFill="1" applyBorder="1" applyAlignment="1">
      <alignment/>
    </xf>
    <xf numFmtId="3" fontId="47" fillId="0" borderId="0" xfId="0" applyNumberFormat="1" applyFont="1" applyBorder="1" applyAlignment="1">
      <alignment horizontal="right"/>
    </xf>
    <xf numFmtId="3" fontId="47" fillId="0" borderId="20" xfId="0" applyNumberFormat="1" applyFont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0" fillId="0" borderId="0" xfId="0" applyNumberFormat="1" applyFont="1" applyBorder="1" applyAlignment="1">
      <alignment horizontal="right"/>
    </xf>
    <xf numFmtId="3" fontId="40" fillId="0" borderId="20" xfId="0" applyNumberFormat="1" applyFont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3" fontId="40" fillId="0" borderId="14" xfId="0" applyNumberFormat="1" applyFont="1" applyBorder="1" applyAlignment="1">
      <alignment horizontal="right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20" xfId="0" applyFont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47" fillId="0" borderId="15" xfId="0" applyFont="1" applyFill="1" applyBorder="1" applyAlignment="1">
      <alignment/>
    </xf>
    <xf numFmtId="3" fontId="47" fillId="0" borderId="23" xfId="0" applyNumberFormat="1" applyFont="1" applyBorder="1" applyAlignment="1">
      <alignment horizontal="right"/>
    </xf>
    <xf numFmtId="3" fontId="47" fillId="0" borderId="21" xfId="0" applyNumberFormat="1" applyFont="1" applyBorder="1" applyAlignment="1">
      <alignment horizontal="right"/>
    </xf>
    <xf numFmtId="3" fontId="47" fillId="0" borderId="16" xfId="0" applyNumberFormat="1" applyFont="1" applyBorder="1" applyAlignment="1">
      <alignment horizontal="right"/>
    </xf>
    <xf numFmtId="0" fontId="40" fillId="0" borderId="0" xfId="0" applyFont="1" applyFill="1" applyBorder="1" applyAlignment="1">
      <alignment/>
    </xf>
    <xf numFmtId="3" fontId="47" fillId="0" borderId="0" xfId="0" applyNumberFormat="1" applyFont="1" applyAlignment="1">
      <alignment horizontal="right"/>
    </xf>
    <xf numFmtId="0" fontId="40" fillId="0" borderId="17" xfId="0" applyFont="1" applyFill="1" applyBorder="1" applyAlignment="1">
      <alignment/>
    </xf>
    <xf numFmtId="3" fontId="40" fillId="0" borderId="24" xfId="0" applyNumberFormat="1" applyFont="1" applyBorder="1" applyAlignment="1">
      <alignment horizontal="right"/>
    </xf>
    <xf numFmtId="3" fontId="40" fillId="0" borderId="18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right"/>
    </xf>
    <xf numFmtId="0" fontId="40" fillId="24" borderId="0" xfId="0" applyFont="1" applyFill="1" applyAlignment="1">
      <alignment horizontal="right"/>
    </xf>
    <xf numFmtId="0" fontId="47" fillId="24" borderId="11" xfId="0" applyFont="1" applyFill="1" applyBorder="1" applyAlignment="1">
      <alignment vertical="top"/>
    </xf>
    <xf numFmtId="3" fontId="47" fillId="0" borderId="22" xfId="0" applyNumberFormat="1" applyFont="1" applyBorder="1" applyAlignment="1">
      <alignment horizontal="right"/>
    </xf>
    <xf numFmtId="3" fontId="47" fillId="0" borderId="19" xfId="0" applyNumberFormat="1" applyFont="1" applyBorder="1" applyAlignment="1">
      <alignment horizontal="right"/>
    </xf>
    <xf numFmtId="3" fontId="47" fillId="0" borderId="12" xfId="0" applyNumberFormat="1" applyFont="1" applyBorder="1" applyAlignment="1">
      <alignment horizontal="right"/>
    </xf>
    <xf numFmtId="0" fontId="40" fillId="24" borderId="13" xfId="0" applyFont="1" applyFill="1" applyBorder="1" applyAlignment="1">
      <alignment/>
    </xf>
    <xf numFmtId="0" fontId="47" fillId="24" borderId="13" xfId="0" applyFont="1" applyFill="1" applyBorder="1" applyAlignment="1">
      <alignment/>
    </xf>
    <xf numFmtId="0" fontId="47" fillId="24" borderId="15" xfId="0" applyFont="1" applyFill="1" applyBorder="1" applyAlignment="1">
      <alignment/>
    </xf>
    <xf numFmtId="0" fontId="40" fillId="0" borderId="0" xfId="0" applyFont="1" applyBorder="1" applyAlignment="1">
      <alignment/>
    </xf>
    <xf numFmtId="3" fontId="39" fillId="24" borderId="0" xfId="0" applyNumberFormat="1" applyFont="1" applyFill="1" applyAlignment="1">
      <alignment/>
    </xf>
    <xf numFmtId="3" fontId="47" fillId="0" borderId="0" xfId="0" applyNumberFormat="1" applyFont="1" applyBorder="1" applyAlignment="1">
      <alignment/>
    </xf>
    <xf numFmtId="0" fontId="40" fillId="24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left"/>
    </xf>
    <xf numFmtId="4" fontId="47" fillId="0" borderId="22" xfId="0" applyNumberFormat="1" applyFont="1" applyFill="1" applyBorder="1" applyAlignment="1">
      <alignment horizontal="center"/>
    </xf>
    <xf numFmtId="4" fontId="47" fillId="0" borderId="19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 horizontal="center"/>
    </xf>
    <xf numFmtId="4" fontId="47" fillId="0" borderId="12" xfId="0" applyNumberFormat="1" applyFont="1" applyFill="1" applyBorder="1" applyAlignment="1">
      <alignment horizontal="center"/>
    </xf>
    <xf numFmtId="0" fontId="47" fillId="0" borderId="13" xfId="0" applyFont="1" applyFill="1" applyBorder="1" applyAlignment="1">
      <alignment horizontal="left"/>
    </xf>
    <xf numFmtId="4" fontId="47" fillId="0" borderId="20" xfId="0" applyNumberFormat="1" applyFont="1" applyFill="1" applyBorder="1" applyAlignment="1">
      <alignment horizontal="center"/>
    </xf>
    <xf numFmtId="4" fontId="47" fillId="0" borderId="14" xfId="0" applyNumberFormat="1" applyFont="1" applyFill="1" applyBorder="1" applyAlignment="1">
      <alignment horizontal="center"/>
    </xf>
    <xf numFmtId="0" fontId="40" fillId="0" borderId="13" xfId="0" applyFont="1" applyFill="1" applyBorder="1" applyAlignment="1">
      <alignment horizontal="left"/>
    </xf>
    <xf numFmtId="4" fontId="40" fillId="0" borderId="0" xfId="0" applyNumberFormat="1" applyFont="1" applyFill="1" applyBorder="1" applyAlignment="1">
      <alignment horizontal="center"/>
    </xf>
    <xf numFmtId="4" fontId="40" fillId="0" borderId="20" xfId="0" applyNumberFormat="1" applyFont="1" applyFill="1" applyBorder="1" applyAlignment="1">
      <alignment horizontal="center"/>
    </xf>
    <xf numFmtId="4" fontId="40" fillId="0" borderId="14" xfId="0" applyNumberFormat="1" applyFont="1" applyFill="1" applyBorder="1" applyAlignment="1">
      <alignment horizontal="center"/>
    </xf>
    <xf numFmtId="0" fontId="40" fillId="0" borderId="13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4" fontId="47" fillId="0" borderId="0" xfId="0" applyNumberFormat="1" applyFont="1" applyBorder="1" applyAlignment="1">
      <alignment horizontal="center"/>
    </xf>
    <xf numFmtId="4" fontId="47" fillId="0" borderId="20" xfId="0" applyNumberFormat="1" applyFont="1" applyBorder="1" applyAlignment="1">
      <alignment horizontal="center"/>
    </xf>
    <xf numFmtId="4" fontId="47" fillId="0" borderId="14" xfId="0" applyNumberFormat="1" applyFont="1" applyBorder="1" applyAlignment="1">
      <alignment horizontal="center"/>
    </xf>
    <xf numFmtId="4" fontId="40" fillId="0" borderId="0" xfId="0" applyNumberFormat="1" applyFont="1" applyBorder="1" applyAlignment="1">
      <alignment horizontal="center"/>
    </xf>
    <xf numFmtId="4" fontId="40" fillId="0" borderId="20" xfId="0" applyNumberFormat="1" applyFont="1" applyBorder="1" applyAlignment="1">
      <alignment horizontal="center"/>
    </xf>
    <xf numFmtId="4" fontId="40" fillId="0" borderId="14" xfId="0" applyNumberFormat="1" applyFont="1" applyBorder="1" applyAlignment="1">
      <alignment horizontal="center"/>
    </xf>
    <xf numFmtId="4" fontId="47" fillId="0" borderId="15" xfId="0" applyNumberFormat="1" applyFont="1" applyBorder="1" applyAlignment="1">
      <alignment/>
    </xf>
    <xf numFmtId="4" fontId="47" fillId="0" borderId="23" xfId="0" applyNumberFormat="1" applyFont="1" applyBorder="1" applyAlignment="1">
      <alignment horizontal="center"/>
    </xf>
    <xf numFmtId="4" fontId="47" fillId="0" borderId="21" xfId="0" applyNumberFormat="1" applyFont="1" applyBorder="1" applyAlignment="1">
      <alignment horizontal="center"/>
    </xf>
    <xf numFmtId="4" fontId="47" fillId="0" borderId="16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7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24" borderId="11" xfId="0" applyFont="1" applyFill="1" applyBorder="1" applyAlignment="1">
      <alignment vertical="top"/>
    </xf>
    <xf numFmtId="4" fontId="40" fillId="0" borderId="22" xfId="0" applyNumberFormat="1" applyFont="1" applyBorder="1" applyAlignment="1">
      <alignment horizontal="center"/>
    </xf>
    <xf numFmtId="4" fontId="40" fillId="0" borderId="19" xfId="0" applyNumberFormat="1" applyFont="1" applyBorder="1" applyAlignment="1">
      <alignment horizontal="center"/>
    </xf>
    <xf numFmtId="4" fontId="40" fillId="0" borderId="12" xfId="0" applyNumberFormat="1" applyFont="1" applyBorder="1" applyAlignment="1">
      <alignment horizontal="center"/>
    </xf>
    <xf numFmtId="0" fontId="40" fillId="24" borderId="15" xfId="0" applyFont="1" applyFill="1" applyBorder="1" applyAlignment="1">
      <alignment/>
    </xf>
    <xf numFmtId="4" fontId="40" fillId="0" borderId="23" xfId="0" applyNumberFormat="1" applyFont="1" applyBorder="1" applyAlignment="1">
      <alignment horizontal="center"/>
    </xf>
    <xf numFmtId="4" fontId="40" fillId="0" borderId="21" xfId="0" applyNumberFormat="1" applyFont="1" applyBorder="1" applyAlignment="1">
      <alignment horizontal="center"/>
    </xf>
    <xf numFmtId="4" fontId="40" fillId="0" borderId="16" xfId="0" applyNumberFormat="1" applyFont="1" applyBorder="1" applyAlignment="1">
      <alignment horizontal="center"/>
    </xf>
    <xf numFmtId="0" fontId="47" fillId="0" borderId="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4" fontId="40" fillId="0" borderId="22" xfId="0" applyNumberFormat="1" applyFont="1" applyFill="1" applyBorder="1" applyAlignment="1">
      <alignment horizontal="center" vertical="center" wrapText="1"/>
    </xf>
    <xf numFmtId="4" fontId="40" fillId="0" borderId="19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40" fillId="0" borderId="20" xfId="0" applyNumberFormat="1" applyFont="1" applyFill="1" applyBorder="1" applyAlignment="1">
      <alignment horizontal="center" vertical="center" wrapText="1"/>
    </xf>
    <xf numFmtId="4" fontId="40" fillId="0" borderId="14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/>
    </xf>
    <xf numFmtId="4" fontId="40" fillId="0" borderId="23" xfId="0" applyNumberFormat="1" applyFont="1" applyFill="1" applyBorder="1" applyAlignment="1">
      <alignment horizontal="center" vertical="center" wrapText="1"/>
    </xf>
    <xf numFmtId="4" fontId="40" fillId="0" borderId="21" xfId="0" applyNumberFormat="1" applyFont="1" applyFill="1" applyBorder="1" applyAlignment="1">
      <alignment horizontal="center" vertical="center" wrapText="1"/>
    </xf>
    <xf numFmtId="4" fontId="40" fillId="0" borderId="16" xfId="0" applyNumberFormat="1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left" vertical="center" wrapText="1"/>
    </xf>
    <xf numFmtId="0" fontId="40" fillId="24" borderId="0" xfId="0" applyFont="1" applyFill="1" applyBorder="1" applyAlignment="1">
      <alignment horizontal="left"/>
    </xf>
    <xf numFmtId="0" fontId="40" fillId="24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49" fillId="24" borderId="0" xfId="0" applyFont="1" applyFill="1" applyAlignment="1">
      <alignment/>
    </xf>
    <xf numFmtId="0" fontId="50" fillId="24" borderId="0" xfId="0" applyFont="1" applyFill="1" applyAlignment="1">
      <alignment horizontal="right"/>
    </xf>
    <xf numFmtId="0" fontId="51" fillId="24" borderId="0" xfId="0" applyFont="1" applyFill="1" applyAlignment="1">
      <alignment/>
    </xf>
    <xf numFmtId="0" fontId="45" fillId="25" borderId="11" xfId="0" applyFont="1" applyFill="1" applyBorder="1" applyAlignment="1">
      <alignment/>
    </xf>
    <xf numFmtId="0" fontId="45" fillId="25" borderId="22" xfId="0" applyFont="1" applyFill="1" applyBorder="1" applyAlignment="1">
      <alignment/>
    </xf>
    <xf numFmtId="0" fontId="45" fillId="25" borderId="19" xfId="0" applyFont="1" applyFill="1" applyBorder="1" applyAlignment="1">
      <alignment/>
    </xf>
    <xf numFmtId="0" fontId="45" fillId="25" borderId="15" xfId="0" applyFont="1" applyFill="1" applyBorder="1" applyAlignment="1">
      <alignment/>
    </xf>
    <xf numFmtId="0" fontId="46" fillId="25" borderId="23" xfId="0" applyFont="1" applyFill="1" applyBorder="1" applyAlignment="1">
      <alignment horizontal="center"/>
    </xf>
    <xf numFmtId="0" fontId="45" fillId="25" borderId="21" xfId="0" applyFont="1" applyFill="1" applyBorder="1" applyAlignment="1">
      <alignment/>
    </xf>
    <xf numFmtId="0" fontId="41" fillId="24" borderId="11" xfId="0" applyFont="1" applyFill="1" applyBorder="1" applyAlignment="1">
      <alignment/>
    </xf>
    <xf numFmtId="0" fontId="41" fillId="24" borderId="20" xfId="0" applyFont="1" applyFill="1" applyBorder="1" applyAlignment="1">
      <alignment/>
    </xf>
    <xf numFmtId="0" fontId="42" fillId="24" borderId="13" xfId="0" applyFont="1" applyFill="1" applyBorder="1" applyAlignment="1">
      <alignment/>
    </xf>
    <xf numFmtId="0" fontId="41" fillId="24" borderId="13" xfId="0" applyFont="1" applyFill="1" applyBorder="1" applyAlignment="1">
      <alignment/>
    </xf>
    <xf numFmtId="0" fontId="43" fillId="0" borderId="13" xfId="0" applyFont="1" applyBorder="1" applyAlignment="1">
      <alignment/>
    </xf>
    <xf numFmtId="0" fontId="41" fillId="24" borderId="15" xfId="0" applyFont="1" applyFill="1" applyBorder="1" applyAlignment="1">
      <alignment/>
    </xf>
    <xf numFmtId="0" fontId="41" fillId="24" borderId="23" xfId="0" applyFont="1" applyFill="1" applyBorder="1" applyAlignment="1">
      <alignment/>
    </xf>
    <xf numFmtId="0" fontId="41" fillId="24" borderId="21" xfId="0" applyFont="1" applyFill="1" applyBorder="1" applyAlignment="1">
      <alignment/>
    </xf>
    <xf numFmtId="0" fontId="50" fillId="24" borderId="0" xfId="0" applyFont="1" applyFill="1" applyBorder="1" applyAlignment="1">
      <alignment/>
    </xf>
    <xf numFmtId="0" fontId="52" fillId="24" borderId="13" xfId="0" applyFont="1" applyFill="1" applyBorder="1" applyAlignment="1">
      <alignment/>
    </xf>
    <xf numFmtId="0" fontId="41" fillId="24" borderId="22" xfId="0" applyFont="1" applyFill="1" applyBorder="1" applyAlignment="1">
      <alignment/>
    </xf>
    <xf numFmtId="0" fontId="41" fillId="24" borderId="19" xfId="0" applyFont="1" applyFill="1" applyBorder="1" applyAlignment="1">
      <alignment/>
    </xf>
    <xf numFmtId="0" fontId="53" fillId="0" borderId="0" xfId="0" applyFont="1" applyAlignment="1">
      <alignment/>
    </xf>
    <xf numFmtId="0" fontId="35" fillId="0" borderId="0" xfId="0" applyFont="1" applyAlignment="1">
      <alignment horizontal="center"/>
    </xf>
    <xf numFmtId="171" fontId="35" fillId="0" borderId="0" xfId="0" applyNumberFormat="1" applyFont="1" applyAlignment="1">
      <alignment horizontal="center"/>
    </xf>
    <xf numFmtId="0" fontId="42" fillId="24" borderId="0" xfId="0" applyFont="1" applyFill="1" applyAlignment="1">
      <alignment horizontal="center"/>
    </xf>
    <xf numFmtId="171" fontId="42" fillId="24" borderId="0" xfId="0" applyNumberFormat="1" applyFont="1" applyFill="1" applyAlignment="1">
      <alignment horizontal="center"/>
    </xf>
    <xf numFmtId="0" fontId="43" fillId="24" borderId="0" xfId="0" applyFont="1" applyFill="1" applyAlignment="1">
      <alignment horizontal="center"/>
    </xf>
    <xf numFmtId="0" fontId="48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171" fontId="24" fillId="0" borderId="0" xfId="0" applyNumberFormat="1" applyFont="1" applyFill="1" applyAlignment="1">
      <alignment horizontal="center"/>
    </xf>
    <xf numFmtId="0" fontId="46" fillId="25" borderId="13" xfId="0" applyFont="1" applyFill="1" applyBorder="1" applyAlignment="1">
      <alignment horizontal="center"/>
    </xf>
    <xf numFmtId="0" fontId="46" fillId="25" borderId="0" xfId="0" applyFont="1" applyFill="1" applyBorder="1" applyAlignment="1">
      <alignment horizontal="center"/>
    </xf>
    <xf numFmtId="0" fontId="46" fillId="25" borderId="20" xfId="0" applyFont="1" applyFill="1" applyBorder="1" applyAlignment="1">
      <alignment horizontal="center"/>
    </xf>
    <xf numFmtId="0" fontId="32" fillId="2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133350</xdr:rowOff>
    </xdr:from>
    <xdr:to>
      <xdr:col>1</xdr:col>
      <xdr:colOff>942975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572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0</xdr:rowOff>
    </xdr:from>
    <xdr:to>
      <xdr:col>0</xdr:col>
      <xdr:colOff>885825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838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66675</xdr:rowOff>
    </xdr:from>
    <xdr:to>
      <xdr:col>2</xdr:col>
      <xdr:colOff>723900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57200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66675</xdr:rowOff>
    </xdr:from>
    <xdr:to>
      <xdr:col>1</xdr:col>
      <xdr:colOff>847725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5720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85725</xdr:rowOff>
    </xdr:from>
    <xdr:to>
      <xdr:col>1</xdr:col>
      <xdr:colOff>923925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33400"/>
          <a:ext cx="828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%20Informe%20Orienco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COOPERATIVAS\Cuadro%20Cooperativas\SALIDAS%20WEB\0809-REPORTE%20FINANCIERO%20COOPERATIVAS%20DE%20AHORRO%20Y%20CR&#201;DIT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OFICIOS%20CCR%20SAFP%20SVS\Anexos%20SV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%20MTELLEZ\Reportes%20Septiembre%20(22.10.08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Salida_resumen"/>
      <sheetName val="Salida_EEFF"/>
      <sheetName val="Salida_Indicadores"/>
      <sheetName val="Salida_antecedentes_grales_CA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  <sheetDataSet>
      <sheetData sheetId="0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 t="str">
            <v>Febrero</v>
          </cell>
        </row>
        <row r="6">
          <cell r="E6">
            <v>3</v>
          </cell>
          <cell r="F6" t="str">
            <v>Marzo</v>
          </cell>
        </row>
        <row r="7">
          <cell r="E7">
            <v>4</v>
          </cell>
          <cell r="F7" t="str">
            <v>Abril</v>
          </cell>
        </row>
        <row r="8">
          <cell r="E8">
            <v>5</v>
          </cell>
          <cell r="F8" t="str">
            <v>Mayo</v>
          </cell>
        </row>
        <row r="9">
          <cell r="E9">
            <v>6</v>
          </cell>
          <cell r="F9" t="str">
            <v>Junio</v>
          </cell>
        </row>
        <row r="10">
          <cell r="E10">
            <v>7</v>
          </cell>
          <cell r="F10" t="str">
            <v>Julio</v>
          </cell>
        </row>
        <row r="11">
          <cell r="E11">
            <v>8</v>
          </cell>
          <cell r="F11" t="str">
            <v>Agosto</v>
          </cell>
        </row>
        <row r="12">
          <cell r="E12">
            <v>9</v>
          </cell>
          <cell r="F12" t="str">
            <v>Septiembre</v>
          </cell>
        </row>
        <row r="13">
          <cell r="E13">
            <v>10</v>
          </cell>
          <cell r="F13" t="str">
            <v>Octubre</v>
          </cell>
        </row>
        <row r="14">
          <cell r="E14">
            <v>11</v>
          </cell>
          <cell r="F14" t="str">
            <v>Noviembre</v>
          </cell>
        </row>
        <row r="15">
          <cell r="E15">
            <v>12</v>
          </cell>
          <cell r="F15" t="str">
            <v>Diciembre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  <sheetDataSet>
      <sheetData sheetId="0">
        <row r="4">
          <cell r="L4">
            <v>552.47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21"/>
    <pageSetUpPr fitToPage="1"/>
  </sheetPr>
  <dimension ref="A1:F25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5.83203125" style="2" customWidth="1"/>
    <col min="2" max="2" width="96.66015625" style="2" customWidth="1"/>
    <col min="3" max="16384" width="12" style="2" customWidth="1"/>
  </cols>
  <sheetData>
    <row r="1" ht="12.75">
      <c r="A1" s="1" t="s">
        <v>0</v>
      </c>
    </row>
    <row r="2" ht="12.75">
      <c r="A2" s="1" t="s">
        <v>1</v>
      </c>
    </row>
    <row r="3" ht="12.75"/>
    <row r="4" ht="12.75"/>
    <row r="5" ht="12.75"/>
    <row r="6" ht="12.75"/>
    <row r="7" spans="1:3" ht="15.75">
      <c r="A7" s="3"/>
      <c r="B7" s="4" t="s">
        <v>2</v>
      </c>
      <c r="C7" s="3"/>
    </row>
    <row r="8" spans="1:3" ht="15.75">
      <c r="A8" s="3"/>
      <c r="B8" s="4" t="s">
        <v>3</v>
      </c>
      <c r="C8" s="3"/>
    </row>
    <row r="9" spans="1:6" ht="15.75">
      <c r="A9" s="3"/>
      <c r="B9" s="5">
        <f>'Estados financieros'!B6:J6</f>
        <v>40178</v>
      </c>
      <c r="C9" s="6"/>
      <c r="D9" s="7"/>
      <c r="E9" s="7"/>
      <c r="F9" s="7"/>
    </row>
    <row r="10" spans="1:3" ht="15.75">
      <c r="A10" s="3"/>
      <c r="B10" s="3"/>
      <c r="C10" s="3"/>
    </row>
    <row r="11" spans="1:3" s="9" customFormat="1" ht="17.25">
      <c r="A11" s="8"/>
      <c r="B11" s="8"/>
      <c r="C11" s="8"/>
    </row>
    <row r="12" spans="1:3" s="12" customFormat="1" ht="20.25">
      <c r="A12" s="10"/>
      <c r="B12" s="11" t="s">
        <v>4</v>
      </c>
      <c r="C12" s="10"/>
    </row>
    <row r="13" spans="1:3" s="14" customFormat="1" ht="20.25">
      <c r="A13" s="13"/>
      <c r="B13" s="13"/>
      <c r="C13" s="13"/>
    </row>
    <row r="14" spans="1:3" s="12" customFormat="1" ht="20.25">
      <c r="A14" s="10"/>
      <c r="B14" s="11" t="s">
        <v>5</v>
      </c>
      <c r="C14" s="10"/>
    </row>
    <row r="15" spans="1:3" s="14" customFormat="1" ht="20.25">
      <c r="A15" s="13"/>
      <c r="B15" s="13"/>
      <c r="C15" s="13"/>
    </row>
    <row r="16" spans="1:3" s="12" customFormat="1" ht="20.25">
      <c r="A16" s="10"/>
      <c r="B16" s="11" t="s">
        <v>6</v>
      </c>
      <c r="C16" s="10"/>
    </row>
    <row r="17" spans="1:3" s="14" customFormat="1" ht="20.25">
      <c r="A17" s="13"/>
      <c r="B17" s="13"/>
      <c r="C17" s="13"/>
    </row>
    <row r="18" spans="1:3" s="12" customFormat="1" ht="20.25">
      <c r="A18" s="10"/>
      <c r="B18" s="11" t="s">
        <v>7</v>
      </c>
      <c r="C18" s="10"/>
    </row>
    <row r="19" spans="1:3" ht="15.75">
      <c r="A19" s="3"/>
      <c r="C19" s="3"/>
    </row>
    <row r="20" spans="1:3" ht="15.75">
      <c r="A20" s="3"/>
      <c r="B20" s="230" t="s">
        <v>157</v>
      </c>
      <c r="C20" s="3"/>
    </row>
    <row r="21" spans="1:3" s="16" customFormat="1" ht="15.75">
      <c r="A21" s="15"/>
      <c r="C21" s="15"/>
    </row>
    <row r="22" spans="1:3" ht="15.75">
      <c r="A22" s="3"/>
      <c r="B22" s="3"/>
      <c r="C22" s="3"/>
    </row>
    <row r="23" spans="1:3" ht="15.75">
      <c r="A23" s="3"/>
      <c r="B23" s="17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</sheetData>
  <hyperlinks>
    <hyperlink ref="B12" location="'Resumen principales indicadores'!A1" display="Resumen Principales Indicadores"/>
    <hyperlink ref="B14" location="'Estados financieros'!A1" display="Estados Financieros por cooperativas"/>
    <hyperlink ref="B16" location="'Indicadores por cooperativa'!A1" display="Indicadores por cooperativas"/>
    <hyperlink ref="B18" location="'Antecedentes generales'!A1" display="Antecedentes Generales por cooperativas"/>
  </hyperlinks>
  <printOptions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tabColor indexed="21"/>
    <pageSetUpPr fitToPage="1"/>
  </sheetPr>
  <dimension ref="A1:F62"/>
  <sheetViews>
    <sheetView showGridLines="0" workbookViewId="0" topLeftCell="A1">
      <selection activeCell="A1" sqref="A1"/>
    </sheetView>
  </sheetViews>
  <sheetFormatPr defaultColWidth="12" defaultRowHeight="11.25"/>
  <cols>
    <col min="1" max="1" width="56" style="19" customWidth="1"/>
    <col min="2" max="6" width="14" style="19" customWidth="1"/>
    <col min="7" max="16384" width="36.66015625" style="19" customWidth="1"/>
  </cols>
  <sheetData>
    <row r="1" ht="8.25">
      <c r="A1" s="18" t="s">
        <v>0</v>
      </c>
    </row>
    <row r="2" ht="8.25">
      <c r="A2" s="18" t="s">
        <v>1</v>
      </c>
    </row>
    <row r="3" spans="1:6" ht="8.25">
      <c r="A3" s="219" t="s">
        <v>8</v>
      </c>
      <c r="B3" s="219"/>
      <c r="C3" s="219"/>
      <c r="D3" s="219"/>
      <c r="E3" s="219"/>
      <c r="F3" s="219"/>
    </row>
    <row r="4" spans="1:6" ht="10.5">
      <c r="A4" s="219" t="s">
        <v>54</v>
      </c>
      <c r="B4" s="219"/>
      <c r="C4" s="219"/>
      <c r="D4" s="219"/>
      <c r="E4" s="219"/>
      <c r="F4" s="219"/>
    </row>
    <row r="5" spans="1:6" ht="10.5">
      <c r="A5" s="220">
        <v>40178</v>
      </c>
      <c r="B5" s="220"/>
      <c r="C5" s="220"/>
      <c r="D5" s="220"/>
      <c r="E5" s="220"/>
      <c r="F5" s="220"/>
    </row>
    <row r="6" spans="1:5" ht="10.5">
      <c r="A6" s="20"/>
      <c r="B6" s="20"/>
      <c r="C6" s="20"/>
      <c r="D6" s="20"/>
      <c r="E6" s="20"/>
    </row>
    <row r="7" ht="9.75"/>
    <row r="8" spans="1:6" ht="8.25">
      <c r="A8" s="21" t="s">
        <v>9</v>
      </c>
      <c r="B8" s="22">
        <v>39813</v>
      </c>
      <c r="C8" s="22">
        <v>40086</v>
      </c>
      <c r="D8" s="22">
        <v>40117</v>
      </c>
      <c r="E8" s="22">
        <v>40147</v>
      </c>
      <c r="F8" s="22">
        <v>40178</v>
      </c>
    </row>
    <row r="9" spans="1:6" ht="8.25">
      <c r="A9" s="23" t="s">
        <v>10</v>
      </c>
      <c r="B9" s="24">
        <v>10.422190707346179</v>
      </c>
      <c r="C9" s="24">
        <v>17.278211447010094</v>
      </c>
      <c r="D9" s="24">
        <v>18.032761190228076</v>
      </c>
      <c r="E9" s="24">
        <v>18.93136020432651</v>
      </c>
      <c r="F9" s="24">
        <v>19.524539055487477</v>
      </c>
    </row>
    <row r="10" spans="1:6" ht="8.25">
      <c r="A10" s="25"/>
      <c r="B10" s="26"/>
      <c r="C10" s="26"/>
      <c r="D10" s="26"/>
      <c r="E10" s="26"/>
      <c r="F10" s="26"/>
    </row>
    <row r="11" spans="1:6" ht="8.25">
      <c r="A11" s="25" t="s">
        <v>11</v>
      </c>
      <c r="B11" s="26">
        <v>12.923105244192513</v>
      </c>
      <c r="C11" s="26">
        <v>16.925080164826568</v>
      </c>
      <c r="D11" s="26">
        <v>22.808741960114865</v>
      </c>
      <c r="E11" s="26">
        <v>25.817074901024206</v>
      </c>
      <c r="F11" s="26">
        <v>28.130821800226236</v>
      </c>
    </row>
    <row r="12" spans="1:6" ht="8.25">
      <c r="A12" s="25" t="s">
        <v>12</v>
      </c>
      <c r="B12" s="26">
        <v>10.3032022984201</v>
      </c>
      <c r="C12" s="26">
        <v>17.295243159085572</v>
      </c>
      <c r="D12" s="26">
        <v>17.806323450260166</v>
      </c>
      <c r="E12" s="26">
        <v>18.60286217029752</v>
      </c>
      <c r="F12" s="26">
        <v>19.105344042277572</v>
      </c>
    </row>
    <row r="13" spans="1:6" ht="8.25">
      <c r="A13" s="27" t="s">
        <v>13</v>
      </c>
      <c r="B13" s="28">
        <v>6.909367192555482</v>
      </c>
      <c r="C13" s="28">
        <v>16.54489632429641</v>
      </c>
      <c r="D13" s="28">
        <v>17.213054295213738</v>
      </c>
      <c r="E13" s="28">
        <v>18.09856558132563</v>
      </c>
      <c r="F13" s="28">
        <v>18.563028948174566</v>
      </c>
    </row>
    <row r="14" spans="1:6" ht="8.25">
      <c r="A14" s="27" t="s">
        <v>14</v>
      </c>
      <c r="B14" s="28">
        <v>69.13886753936814</v>
      </c>
      <c r="C14" s="28">
        <v>26.09943504472463</v>
      </c>
      <c r="D14" s="28">
        <v>24.529006543958598</v>
      </c>
      <c r="E14" s="28">
        <v>24.181447094644447</v>
      </c>
      <c r="F14" s="28">
        <v>25.047909349844865</v>
      </c>
    </row>
    <row r="15" spans="1:6" ht="8.25">
      <c r="A15" s="27"/>
      <c r="B15" s="28"/>
      <c r="C15" s="28"/>
      <c r="D15" s="28"/>
      <c r="E15" s="28"/>
      <c r="F15" s="28"/>
    </row>
    <row r="16" spans="1:6" ht="8.25">
      <c r="A16" s="25" t="s">
        <v>15</v>
      </c>
      <c r="B16" s="26">
        <v>168.59485323183847</v>
      </c>
      <c r="C16" s="26">
        <v>255.92631264176688</v>
      </c>
      <c r="D16" s="26">
        <v>151.04882857946228</v>
      </c>
      <c r="E16" s="26">
        <v>144.79573829113343</v>
      </c>
      <c r="F16" s="26">
        <v>68.05974151413497</v>
      </c>
    </row>
    <row r="17" spans="1:6" ht="8.25">
      <c r="A17" s="25"/>
      <c r="B17" s="28"/>
      <c r="C17" s="28"/>
      <c r="D17" s="28"/>
      <c r="E17" s="28"/>
      <c r="F17" s="28"/>
    </row>
    <row r="18" spans="1:6" ht="8.25">
      <c r="A18" s="29" t="s">
        <v>16</v>
      </c>
      <c r="B18" s="30">
        <v>13.617192433015823</v>
      </c>
      <c r="C18" s="30">
        <v>25.51310964279654</v>
      </c>
      <c r="D18" s="30">
        <v>24.554640191229392</v>
      </c>
      <c r="E18" s="30">
        <v>23.782381157622524</v>
      </c>
      <c r="F18" s="30">
        <v>21.755102608045696</v>
      </c>
    </row>
    <row r="19" spans="1:6" ht="8.25">
      <c r="A19" s="31"/>
      <c r="B19" s="32"/>
      <c r="C19" s="32"/>
      <c r="D19" s="32"/>
      <c r="E19" s="32"/>
      <c r="F19" s="32"/>
    </row>
    <row r="20" spans="1:6" ht="8.25">
      <c r="A20" s="33" t="s">
        <v>17</v>
      </c>
      <c r="B20" s="34">
        <v>18.699950598723134</v>
      </c>
      <c r="C20" s="35">
        <v>7.59430241039345</v>
      </c>
      <c r="D20" s="34">
        <v>6.926761646020618</v>
      </c>
      <c r="E20" s="34">
        <v>4.063534163225202</v>
      </c>
      <c r="F20" s="34">
        <v>-0.8755235859020161</v>
      </c>
    </row>
    <row r="21" spans="1:6" s="20" customFormat="1" ht="8.25">
      <c r="A21" s="36"/>
      <c r="B21" s="37"/>
      <c r="C21" s="37"/>
      <c r="D21" s="37"/>
      <c r="E21" s="37"/>
      <c r="F21" s="37"/>
    </row>
    <row r="22" spans="1:6" ht="8.25">
      <c r="A22" s="38"/>
      <c r="B22" s="37"/>
      <c r="C22" s="37"/>
      <c r="D22" s="37"/>
      <c r="E22" s="37"/>
      <c r="F22" s="37"/>
    </row>
    <row r="23" spans="1:6" ht="8.25">
      <c r="A23" s="21" t="s">
        <v>18</v>
      </c>
      <c r="B23" s="22">
        <v>39813</v>
      </c>
      <c r="C23" s="22">
        <v>40086</v>
      </c>
      <c r="D23" s="22">
        <v>40117</v>
      </c>
      <c r="E23" s="22">
        <v>40147</v>
      </c>
      <c r="F23" s="22">
        <v>40178</v>
      </c>
    </row>
    <row r="24" spans="1:6" ht="8.25">
      <c r="A24" s="39" t="s">
        <v>19</v>
      </c>
      <c r="B24" s="40">
        <v>3.5485907614108876</v>
      </c>
      <c r="C24" s="40">
        <v>4.390394940861256</v>
      </c>
      <c r="D24" s="40">
        <v>4.495564828078175</v>
      </c>
      <c r="E24" s="40">
        <v>4.500910167550214</v>
      </c>
      <c r="F24" s="41">
        <v>5.248097252957924</v>
      </c>
    </row>
    <row r="25" spans="1:6" ht="8.25">
      <c r="A25" s="27" t="s">
        <v>20</v>
      </c>
      <c r="B25" s="42">
        <v>3.518684965112293</v>
      </c>
      <c r="C25" s="42">
        <v>4.221960207221777</v>
      </c>
      <c r="D25" s="42">
        <v>4.307101720985669</v>
      </c>
      <c r="E25" s="42">
        <v>4.279174941941321</v>
      </c>
      <c r="F25" s="28">
        <v>4.322351901729065</v>
      </c>
    </row>
    <row r="26" spans="1:6" ht="8.25">
      <c r="A26" s="27" t="s">
        <v>21</v>
      </c>
      <c r="B26" s="42">
        <v>6.1838385688756725</v>
      </c>
      <c r="C26" s="42">
        <v>6.776227441569973</v>
      </c>
      <c r="D26" s="42">
        <v>6.632747640599137</v>
      </c>
      <c r="E26" s="42">
        <v>6.522190440703582</v>
      </c>
      <c r="F26" s="28">
        <v>6.343294487780806</v>
      </c>
    </row>
    <row r="27" spans="1:6" ht="8.25">
      <c r="A27" s="27" t="s">
        <v>22</v>
      </c>
      <c r="B27" s="42">
        <v>3.661841656341635</v>
      </c>
      <c r="C27" s="42">
        <v>4.42022638187446</v>
      </c>
      <c r="D27" s="42">
        <v>4.524394644077996</v>
      </c>
      <c r="E27" s="42">
        <v>4.497910244999333</v>
      </c>
      <c r="F27" s="28">
        <v>4.558182472683521</v>
      </c>
    </row>
    <row r="28" spans="1:6" ht="8.25">
      <c r="A28" s="27" t="s">
        <v>23</v>
      </c>
      <c r="B28" s="42">
        <v>0.4072585731533707</v>
      </c>
      <c r="C28" s="42">
        <v>0.6194616876019187</v>
      </c>
      <c r="D28" s="42">
        <v>0.65060952853437</v>
      </c>
      <c r="E28" s="42">
        <v>0.6726957836661593</v>
      </c>
      <c r="F28" s="28">
        <v>0.6677106665855594</v>
      </c>
    </row>
    <row r="29" spans="1:6" ht="8.25">
      <c r="A29" s="27"/>
      <c r="B29" s="42"/>
      <c r="C29" s="42"/>
      <c r="D29" s="42"/>
      <c r="E29" s="42"/>
      <c r="F29" s="28"/>
    </row>
    <row r="30" spans="1:6" ht="8.25">
      <c r="A30" s="43" t="s">
        <v>24</v>
      </c>
      <c r="B30" s="44">
        <v>0.5538562761519282</v>
      </c>
      <c r="C30" s="44">
        <v>0.6824386186383723</v>
      </c>
      <c r="D30" s="44">
        <v>0.6815969470493523</v>
      </c>
      <c r="E30" s="44">
        <v>0.7012667376716789</v>
      </c>
      <c r="F30" s="45">
        <v>0.7042906911160052</v>
      </c>
    </row>
    <row r="31" spans="1:6" ht="8.25">
      <c r="A31" s="21"/>
      <c r="B31" s="46"/>
      <c r="C31" s="46"/>
      <c r="D31" s="46"/>
      <c r="E31" s="46"/>
      <c r="F31" s="46"/>
    </row>
    <row r="32" spans="1:6" ht="8.25">
      <c r="A32" s="21"/>
      <c r="B32" s="46"/>
      <c r="C32" s="46"/>
      <c r="D32" s="46"/>
      <c r="E32" s="46"/>
      <c r="F32" s="46"/>
    </row>
    <row r="33" spans="1:6" ht="8.25">
      <c r="A33" s="21" t="s">
        <v>25</v>
      </c>
      <c r="B33" s="47">
        <v>39813</v>
      </c>
      <c r="C33" s="47">
        <v>40086</v>
      </c>
      <c r="D33" s="47">
        <v>40117</v>
      </c>
      <c r="E33" s="47">
        <v>40147</v>
      </c>
      <c r="F33" s="47">
        <v>40178</v>
      </c>
    </row>
    <row r="34" spans="1:6" ht="8.25">
      <c r="A34" s="48" t="s">
        <v>26</v>
      </c>
      <c r="B34" s="41">
        <v>27.58652113961883</v>
      </c>
      <c r="C34" s="41">
        <v>25.20646499764046</v>
      </c>
      <c r="D34" s="41">
        <v>25.08116713375472</v>
      </c>
      <c r="E34" s="41">
        <v>25.604817518562534</v>
      </c>
      <c r="F34" s="41">
        <v>25.387230271728896</v>
      </c>
    </row>
    <row r="35" spans="1:6" ht="8.25">
      <c r="A35" s="49" t="s">
        <v>27</v>
      </c>
      <c r="B35" s="45">
        <v>25.95521308484221</v>
      </c>
      <c r="C35" s="45">
        <v>22.748605263643114</v>
      </c>
      <c r="D35" s="45">
        <v>23.119669465116775</v>
      </c>
      <c r="E35" s="45">
        <v>23.296619716669802</v>
      </c>
      <c r="F35" s="45">
        <v>23.229139060084407</v>
      </c>
    </row>
    <row r="36" spans="1:6" s="50" customFormat="1" ht="8.25">
      <c r="A36" s="38"/>
      <c r="B36" s="37"/>
      <c r="C36" s="37"/>
      <c r="D36" s="37"/>
      <c r="E36" s="37"/>
      <c r="F36" s="37"/>
    </row>
    <row r="37" spans="1:6" ht="8.25">
      <c r="A37" s="38"/>
      <c r="B37" s="51"/>
      <c r="C37" s="51"/>
      <c r="D37" s="51"/>
      <c r="E37" s="51"/>
      <c r="F37" s="31"/>
    </row>
    <row r="38" spans="1:6" ht="8.25">
      <c r="A38" s="52" t="s">
        <v>90</v>
      </c>
      <c r="B38" s="53">
        <v>39813</v>
      </c>
      <c r="C38" s="53">
        <v>40086</v>
      </c>
      <c r="D38" s="53">
        <v>40117</v>
      </c>
      <c r="E38" s="53">
        <v>40147</v>
      </c>
      <c r="F38" s="53">
        <v>40178</v>
      </c>
    </row>
    <row r="39" spans="1:6" ht="8.25">
      <c r="A39" s="39" t="s">
        <v>28</v>
      </c>
      <c r="B39" s="41">
        <v>13.030295351906762</v>
      </c>
      <c r="C39" s="41">
        <v>13.269150325959304</v>
      </c>
      <c r="D39" s="41">
        <v>13.439144456625757</v>
      </c>
      <c r="E39" s="41">
        <v>13.511911139290905</v>
      </c>
      <c r="F39" s="41">
        <v>13.657933943049938</v>
      </c>
    </row>
    <row r="40" spans="1:6" ht="8.25">
      <c r="A40" s="27" t="s">
        <v>29</v>
      </c>
      <c r="B40" s="28">
        <v>12.011296649331376</v>
      </c>
      <c r="C40" s="28">
        <v>15.195078454309305</v>
      </c>
      <c r="D40" s="28">
        <v>15.090392553585422</v>
      </c>
      <c r="E40" s="28">
        <v>15.123887855814178</v>
      </c>
      <c r="F40" s="28">
        <v>15.524652050826123</v>
      </c>
    </row>
    <row r="41" spans="1:6" ht="8.25">
      <c r="A41" s="27" t="s">
        <v>30</v>
      </c>
      <c r="B41" s="28">
        <v>5.994237404622807</v>
      </c>
      <c r="C41" s="28">
        <v>5.92950911940451</v>
      </c>
      <c r="D41" s="28">
        <v>6.008616557192611</v>
      </c>
      <c r="E41" s="28">
        <v>6.155821269386653</v>
      </c>
      <c r="F41" s="28">
        <v>6.130384296257722</v>
      </c>
    </row>
    <row r="42" spans="1:6" ht="8.25">
      <c r="A42" s="27" t="s">
        <v>31</v>
      </c>
      <c r="B42" s="28">
        <v>2.7072215279176035</v>
      </c>
      <c r="C42" s="28">
        <v>3.6844456814204856</v>
      </c>
      <c r="D42" s="28">
        <v>3.7976271994681223</v>
      </c>
      <c r="E42" s="28">
        <v>3.7749835449247455</v>
      </c>
      <c r="F42" s="28">
        <v>4.407843111686985</v>
      </c>
    </row>
    <row r="43" spans="1:6" ht="8.25">
      <c r="A43" s="27" t="s">
        <v>32</v>
      </c>
      <c r="B43" s="28">
        <v>3.3298575159218005</v>
      </c>
      <c r="C43" s="28">
        <v>4.568556596895581</v>
      </c>
      <c r="D43" s="28">
        <v>4.548455771852245</v>
      </c>
      <c r="E43" s="28">
        <v>4.525962093767316</v>
      </c>
      <c r="F43" s="28">
        <v>4.888093395377207</v>
      </c>
    </row>
    <row r="44" spans="1:6" ht="8.25">
      <c r="A44" s="43" t="s">
        <v>33</v>
      </c>
      <c r="B44" s="45">
        <v>13.284358837061996</v>
      </c>
      <c r="C44" s="45">
        <v>20.874534016925228</v>
      </c>
      <c r="D44" s="45">
        <v>20.480751440097023</v>
      </c>
      <c r="E44" s="45">
        <v>20.237148380533473</v>
      </c>
      <c r="F44" s="45">
        <v>22.08912486803201</v>
      </c>
    </row>
    <row r="45" spans="1:6" ht="8.25">
      <c r="A45" s="27" t="s">
        <v>34</v>
      </c>
      <c r="B45" s="28">
        <v>49.90499843292509</v>
      </c>
      <c r="C45" s="28">
        <v>39.02256337296442</v>
      </c>
      <c r="D45" s="28">
        <v>39.81749670100521</v>
      </c>
      <c r="E45" s="28">
        <v>40.702637629120794</v>
      </c>
      <c r="F45" s="28">
        <v>39.48806244537701</v>
      </c>
    </row>
    <row r="46" spans="1:6" ht="8.25">
      <c r="A46" s="43" t="s">
        <v>35</v>
      </c>
      <c r="B46" s="45">
        <v>22.538961503946403</v>
      </c>
      <c r="C46" s="45">
        <v>24.24762525905604</v>
      </c>
      <c r="D46" s="45">
        <v>25.165860901118975</v>
      </c>
      <c r="E46" s="45">
        <v>24.960404235432776</v>
      </c>
      <c r="F46" s="45">
        <v>28.392540439915546</v>
      </c>
    </row>
    <row r="47" spans="1:6" ht="8.25">
      <c r="A47" s="38"/>
      <c r="B47" s="37"/>
      <c r="C47" s="37"/>
      <c r="D47" s="37"/>
      <c r="E47" s="37"/>
      <c r="F47" s="37"/>
    </row>
    <row r="48" spans="1:6" ht="8.25">
      <c r="A48" s="31"/>
      <c r="B48" s="54"/>
      <c r="C48" s="54"/>
      <c r="D48" s="54"/>
      <c r="E48" s="54"/>
      <c r="F48" s="54"/>
    </row>
    <row r="49" spans="1:6" ht="8.25">
      <c r="A49" s="21" t="s">
        <v>36</v>
      </c>
      <c r="B49" s="53">
        <v>39813</v>
      </c>
      <c r="C49" s="53">
        <v>40086</v>
      </c>
      <c r="D49" s="53">
        <v>40117</v>
      </c>
      <c r="E49" s="53">
        <v>40147</v>
      </c>
      <c r="F49" s="53">
        <v>40178</v>
      </c>
    </row>
    <row r="50" spans="1:6" ht="8.25">
      <c r="A50" s="55" t="s">
        <v>10</v>
      </c>
      <c r="B50" s="56">
        <v>883088.8368596815</v>
      </c>
      <c r="C50" s="56">
        <v>1021945.0278568469</v>
      </c>
      <c r="D50" s="56">
        <v>1029734.000259819</v>
      </c>
      <c r="E50" s="56">
        <v>1038949.8678373978</v>
      </c>
      <c r="F50" s="57">
        <v>1055507.861707</v>
      </c>
    </row>
    <row r="51" spans="1:6" ht="8.25">
      <c r="A51" s="58" t="s">
        <v>16</v>
      </c>
      <c r="B51" s="59">
        <v>971259.9997668233</v>
      </c>
      <c r="C51" s="59">
        <v>1182954.0815552487</v>
      </c>
      <c r="D51" s="59">
        <v>1174529.8552410977</v>
      </c>
      <c r="E51" s="59">
        <v>1168890.4665126614</v>
      </c>
      <c r="F51" s="60">
        <v>1182558.609307</v>
      </c>
    </row>
    <row r="52" spans="1:6" ht="8.25">
      <c r="A52" s="58" t="s">
        <v>17</v>
      </c>
      <c r="B52" s="59">
        <v>545771.586474738</v>
      </c>
      <c r="C52" s="59">
        <v>579872.6175477302</v>
      </c>
      <c r="D52" s="59">
        <v>562098.9203935219</v>
      </c>
      <c r="E52" s="59">
        <v>547173.8427253459</v>
      </c>
      <c r="F52" s="60">
        <v>540993.22751</v>
      </c>
    </row>
    <row r="53" spans="1:6" ht="8.25">
      <c r="A53" s="58" t="s">
        <v>37</v>
      </c>
      <c r="B53" s="59">
        <v>243456.04103336894</v>
      </c>
      <c r="C53" s="59">
        <v>258898.84146548432</v>
      </c>
      <c r="D53" s="59">
        <v>260844.7797879649</v>
      </c>
      <c r="E53" s="59">
        <v>261417.9549274442</v>
      </c>
      <c r="F53" s="60">
        <v>261687.910333</v>
      </c>
    </row>
    <row r="54" spans="1:6" ht="8.25">
      <c r="A54" s="61" t="s">
        <v>91</v>
      </c>
      <c r="B54" s="62">
        <v>32341.574101377628</v>
      </c>
      <c r="C54" s="62">
        <v>40532.945048353424</v>
      </c>
      <c r="D54" s="62">
        <v>44519.14249403458</v>
      </c>
      <c r="E54" s="62">
        <v>48494.91114602104</v>
      </c>
      <c r="F54" s="62">
        <v>57804.56927800001</v>
      </c>
    </row>
    <row r="55" spans="1:6" ht="8.25">
      <c r="A55" s="38"/>
      <c r="B55" s="20"/>
      <c r="C55" s="20"/>
      <c r="D55" s="20"/>
      <c r="E55" s="20"/>
      <c r="F55" s="20"/>
    </row>
    <row r="56" spans="1:6" ht="8.25">
      <c r="A56" s="38"/>
      <c r="B56" s="20"/>
      <c r="C56" s="20"/>
      <c r="D56" s="20"/>
      <c r="E56" s="20"/>
      <c r="F56" s="20"/>
    </row>
    <row r="57" spans="1:6" ht="8.25">
      <c r="A57" s="63"/>
      <c r="B57" s="20"/>
      <c r="C57" s="20"/>
      <c r="D57" s="20"/>
      <c r="E57" s="20"/>
      <c r="F57" s="20"/>
    </row>
    <row r="58" spans="1:6" ht="8.25">
      <c r="A58" s="38"/>
      <c r="B58" s="20"/>
      <c r="C58" s="20"/>
      <c r="D58" s="20"/>
      <c r="E58" s="20"/>
      <c r="F58" s="20"/>
    </row>
    <row r="59" spans="1:6" ht="8.25">
      <c r="A59" s="38"/>
      <c r="B59" s="20"/>
      <c r="C59" s="20"/>
      <c r="D59" s="20"/>
      <c r="E59" s="20"/>
      <c r="F59" s="20"/>
    </row>
    <row r="60" spans="1:6" ht="8.25">
      <c r="A60" s="38"/>
      <c r="B60" s="20"/>
      <c r="C60" s="20"/>
      <c r="D60" s="20"/>
      <c r="E60" s="20"/>
      <c r="F60" s="20"/>
    </row>
    <row r="61" spans="1:6" ht="8.25">
      <c r="A61" s="38"/>
      <c r="B61" s="20"/>
      <c r="C61" s="20"/>
      <c r="D61" s="20"/>
      <c r="E61" s="20"/>
      <c r="F61" s="20"/>
    </row>
    <row r="62" spans="1:6" ht="8.25">
      <c r="A62" s="38"/>
      <c r="B62" s="20"/>
      <c r="C62" s="20"/>
      <c r="D62" s="20"/>
      <c r="E62" s="20"/>
      <c r="F62" s="20"/>
    </row>
  </sheetData>
  <mergeCells count="3">
    <mergeCell ref="A3:F3"/>
    <mergeCell ref="A4:F4"/>
    <mergeCell ref="A5:F5"/>
  </mergeCells>
  <printOptions/>
  <pageMargins left="0.75" right="0.75" top="1" bottom="1" header="0" footer="0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tabColor indexed="21"/>
    <pageSetUpPr fitToPage="1"/>
  </sheetPr>
  <dimension ref="A1:K82"/>
  <sheetViews>
    <sheetView showGridLines="0" workbookViewId="0" topLeftCell="A1">
      <selection activeCell="A1" sqref="A1"/>
    </sheetView>
  </sheetViews>
  <sheetFormatPr defaultColWidth="12" defaultRowHeight="11.25"/>
  <cols>
    <col min="1" max="1" width="3.33203125" style="65" customWidth="1"/>
    <col min="2" max="2" width="2.5" style="65" customWidth="1"/>
    <col min="3" max="3" width="42.5" style="65" customWidth="1"/>
    <col min="4" max="5" width="14" style="64" customWidth="1"/>
    <col min="6" max="6" width="14" style="65" customWidth="1"/>
    <col min="7" max="7" width="10.66015625" style="65" bestFit="1" customWidth="1"/>
    <col min="8" max="8" width="14.5" style="64" bestFit="1" customWidth="1"/>
    <col min="9" max="9" width="1.5" style="66" customWidth="1"/>
    <col min="10" max="10" width="12.66015625" style="67" bestFit="1" customWidth="1"/>
    <col min="11" max="11" width="11" style="67" customWidth="1"/>
    <col min="12" max="16384" width="30.33203125" style="65" customWidth="1"/>
  </cols>
  <sheetData>
    <row r="1" ht="9.75">
      <c r="A1" s="64" t="s">
        <v>0</v>
      </c>
    </row>
    <row r="2" ht="9.75">
      <c r="A2" s="64" t="s">
        <v>1</v>
      </c>
    </row>
    <row r="4" ht="10.5"/>
    <row r="5" spans="2:11" s="68" customFormat="1" ht="12.75">
      <c r="B5" s="221" t="s">
        <v>38</v>
      </c>
      <c r="C5" s="221"/>
      <c r="D5" s="221"/>
      <c r="E5" s="221"/>
      <c r="F5" s="221"/>
      <c r="G5" s="221"/>
      <c r="H5" s="221"/>
      <c r="I5" s="221"/>
      <c r="J5" s="221"/>
      <c r="K5" s="69"/>
    </row>
    <row r="6" spans="2:11" s="68" customFormat="1" ht="12.75">
      <c r="B6" s="222">
        <v>40178</v>
      </c>
      <c r="C6" s="222"/>
      <c r="D6" s="222"/>
      <c r="E6" s="222"/>
      <c r="F6" s="222"/>
      <c r="G6" s="222"/>
      <c r="H6" s="222"/>
      <c r="I6" s="222"/>
      <c r="J6" s="222"/>
      <c r="K6" s="69"/>
    </row>
    <row r="7" spans="2:11" s="70" customFormat="1" ht="11.25">
      <c r="B7" s="223" t="s">
        <v>39</v>
      </c>
      <c r="C7" s="223"/>
      <c r="D7" s="223"/>
      <c r="E7" s="223"/>
      <c r="F7" s="223"/>
      <c r="G7" s="223"/>
      <c r="H7" s="223"/>
      <c r="I7" s="223"/>
      <c r="J7" s="223"/>
      <c r="K7" s="71"/>
    </row>
    <row r="9" spans="2:10" ht="9.75">
      <c r="B9" s="72"/>
      <c r="C9" s="73"/>
      <c r="D9" s="74"/>
      <c r="E9" s="74"/>
      <c r="F9" s="74"/>
      <c r="G9" s="74"/>
      <c r="H9" s="75"/>
      <c r="I9" s="76"/>
      <c r="J9" s="77"/>
    </row>
    <row r="10" spans="2:11" s="78" customFormat="1" ht="12">
      <c r="B10" s="79"/>
      <c r="C10" s="80"/>
      <c r="D10" s="81" t="s">
        <v>40</v>
      </c>
      <c r="E10" s="81" t="s">
        <v>41</v>
      </c>
      <c r="F10" s="81" t="s">
        <v>42</v>
      </c>
      <c r="G10" s="81" t="s">
        <v>43</v>
      </c>
      <c r="H10" s="82" t="s">
        <v>44</v>
      </c>
      <c r="I10" s="83"/>
      <c r="J10" s="84" t="s">
        <v>45</v>
      </c>
      <c r="K10" s="85"/>
    </row>
    <row r="11" spans="2:10" ht="9.75">
      <c r="B11" s="72"/>
      <c r="C11" s="86"/>
      <c r="D11" s="87"/>
      <c r="E11" s="87"/>
      <c r="F11" s="87"/>
      <c r="G11" s="87"/>
      <c r="H11" s="88"/>
      <c r="I11" s="76"/>
      <c r="J11" s="89"/>
    </row>
    <row r="12" spans="2:10" ht="9.75">
      <c r="B12" s="72"/>
      <c r="C12" s="90" t="s">
        <v>92</v>
      </c>
      <c r="D12" s="91"/>
      <c r="E12" s="91"/>
      <c r="F12" s="91"/>
      <c r="G12" s="91"/>
      <c r="H12" s="92"/>
      <c r="I12" s="93"/>
      <c r="J12" s="94"/>
    </row>
    <row r="13" spans="2:10" ht="9.75">
      <c r="B13" s="72"/>
      <c r="C13" s="95"/>
      <c r="D13" s="96"/>
      <c r="E13" s="96"/>
      <c r="F13" s="96"/>
      <c r="G13" s="96"/>
      <c r="H13" s="97"/>
      <c r="I13" s="93"/>
      <c r="J13" s="98"/>
    </row>
    <row r="14" spans="2:10" ht="9.75">
      <c r="B14" s="72"/>
      <c r="C14" s="99" t="s">
        <v>93</v>
      </c>
      <c r="D14" s="100">
        <v>951279.2707790001</v>
      </c>
      <c r="E14" s="100">
        <v>13304.614845999999</v>
      </c>
      <c r="F14" s="100">
        <v>75131.79884</v>
      </c>
      <c r="G14" s="100">
        <v>92867.99488100004</v>
      </c>
      <c r="H14" s="101">
        <v>33851.27368299999</v>
      </c>
      <c r="I14" s="102"/>
      <c r="J14" s="103">
        <v>1166434.9530290002</v>
      </c>
    </row>
    <row r="15" spans="2:10" ht="9.75">
      <c r="B15" s="72"/>
      <c r="C15" s="99" t="s">
        <v>94</v>
      </c>
      <c r="D15" s="100">
        <v>20801.616042</v>
      </c>
      <c r="E15" s="100">
        <v>644.2613600000001</v>
      </c>
      <c r="F15" s="100">
        <v>2197.218457</v>
      </c>
      <c r="G15" s="100">
        <v>1709.0200450000195</v>
      </c>
      <c r="H15" s="101">
        <v>1369.8160340000002</v>
      </c>
      <c r="I15" s="102"/>
      <c r="J15" s="103">
        <v>26721.93193800002</v>
      </c>
    </row>
    <row r="16" spans="2:10" ht="9.75">
      <c r="B16" s="72"/>
      <c r="C16" s="95" t="s">
        <v>95</v>
      </c>
      <c r="D16" s="104">
        <v>1960.08334</v>
      </c>
      <c r="E16" s="104">
        <v>65.127508</v>
      </c>
      <c r="F16" s="104">
        <v>1054.508182</v>
      </c>
      <c r="G16" s="104">
        <v>349.305855</v>
      </c>
      <c r="H16" s="105">
        <v>84.73142200000001</v>
      </c>
      <c r="I16" s="106"/>
      <c r="J16" s="107">
        <v>3513.756307</v>
      </c>
    </row>
    <row r="17" spans="2:10" ht="9.75">
      <c r="B17" s="72"/>
      <c r="C17" s="95" t="s">
        <v>96</v>
      </c>
      <c r="D17" s="104">
        <v>18841.532702</v>
      </c>
      <c r="E17" s="104">
        <v>579.133852</v>
      </c>
      <c r="F17" s="104">
        <v>1142.710275</v>
      </c>
      <c r="G17" s="104">
        <v>1359.7141900000195</v>
      </c>
      <c r="H17" s="105">
        <v>1285.084612</v>
      </c>
      <c r="I17" s="106"/>
      <c r="J17" s="107">
        <v>23208.17563100002</v>
      </c>
    </row>
    <row r="18" spans="2:10" ht="9.75">
      <c r="B18" s="72"/>
      <c r="C18" s="95" t="s">
        <v>97</v>
      </c>
      <c r="D18" s="104">
        <v>0</v>
      </c>
      <c r="E18" s="104">
        <v>0</v>
      </c>
      <c r="F18" s="104">
        <v>0</v>
      </c>
      <c r="G18" s="104">
        <v>0</v>
      </c>
      <c r="H18" s="105">
        <v>0</v>
      </c>
      <c r="I18" s="106"/>
      <c r="J18" s="107">
        <v>0</v>
      </c>
    </row>
    <row r="19" spans="2:10" ht="9.75">
      <c r="B19" s="72"/>
      <c r="C19" s="99" t="s">
        <v>98</v>
      </c>
      <c r="D19" s="100">
        <v>859335.1263010001</v>
      </c>
      <c r="E19" s="100">
        <v>12517.007286999999</v>
      </c>
      <c r="F19" s="100">
        <v>71811.44073500001</v>
      </c>
      <c r="G19" s="100">
        <v>81321.36945400001</v>
      </c>
      <c r="H19" s="101">
        <v>30522.917929999996</v>
      </c>
      <c r="I19" s="102"/>
      <c r="J19" s="103">
        <v>1055507.861707</v>
      </c>
    </row>
    <row r="20" spans="2:10" ht="9.75">
      <c r="B20" s="72"/>
      <c r="C20" s="99" t="s">
        <v>99</v>
      </c>
      <c r="D20" s="100">
        <v>1985.1816780000001</v>
      </c>
      <c r="E20" s="100">
        <v>4002.471646</v>
      </c>
      <c r="F20" s="100">
        <v>26495.7854</v>
      </c>
      <c r="G20" s="100">
        <v>3440.172079</v>
      </c>
      <c r="H20" s="101">
        <v>16630.163763999997</v>
      </c>
      <c r="I20" s="102"/>
      <c r="J20" s="103">
        <v>52553.774567</v>
      </c>
    </row>
    <row r="21" spans="2:10" ht="9.75">
      <c r="B21" s="72"/>
      <c r="C21" s="99" t="s">
        <v>100</v>
      </c>
      <c r="D21" s="100">
        <v>857349.9446230001</v>
      </c>
      <c r="E21" s="100">
        <v>8514.535640999999</v>
      </c>
      <c r="F21" s="100">
        <v>45315.655335</v>
      </c>
      <c r="G21" s="100">
        <v>77881.19737500002</v>
      </c>
      <c r="H21" s="101">
        <v>13892.754166</v>
      </c>
      <c r="I21" s="102"/>
      <c r="J21" s="103">
        <v>1002954.0871400002</v>
      </c>
    </row>
    <row r="22" spans="2:10" ht="9.75">
      <c r="B22" s="72"/>
      <c r="C22" s="95" t="s">
        <v>101</v>
      </c>
      <c r="D22" s="104">
        <v>769290.4961560001</v>
      </c>
      <c r="E22" s="104">
        <v>8514.535640999999</v>
      </c>
      <c r="F22" s="104">
        <v>45315.655335</v>
      </c>
      <c r="G22" s="104">
        <v>77881.19737500002</v>
      </c>
      <c r="H22" s="105">
        <v>13892.754166</v>
      </c>
      <c r="I22" s="106"/>
      <c r="J22" s="107">
        <v>914894.6386730002</v>
      </c>
    </row>
    <row r="23" spans="2:10" ht="9.75">
      <c r="B23" s="72"/>
      <c r="C23" s="95" t="s">
        <v>102</v>
      </c>
      <c r="D23" s="104">
        <v>88059.44846700001</v>
      </c>
      <c r="E23" s="104">
        <v>0</v>
      </c>
      <c r="F23" s="104">
        <v>0</v>
      </c>
      <c r="G23" s="104">
        <v>0</v>
      </c>
      <c r="H23" s="105">
        <v>0</v>
      </c>
      <c r="I23" s="106"/>
      <c r="J23" s="107">
        <v>88059.44846700001</v>
      </c>
    </row>
    <row r="24" spans="2:10" ht="9.75">
      <c r="B24" s="72"/>
      <c r="C24" s="99" t="s">
        <v>103</v>
      </c>
      <c r="D24" s="100">
        <v>71142.52843600001</v>
      </c>
      <c r="E24" s="100">
        <v>143.34619899999998</v>
      </c>
      <c r="F24" s="100">
        <v>1123.139648</v>
      </c>
      <c r="G24" s="100">
        <v>9837.605382</v>
      </c>
      <c r="H24" s="101">
        <v>1958.5397189999999</v>
      </c>
      <c r="I24" s="102"/>
      <c r="J24" s="103">
        <v>84205.159384</v>
      </c>
    </row>
    <row r="25" spans="2:10" ht="9.75">
      <c r="B25" s="72"/>
      <c r="C25" s="95" t="s">
        <v>104</v>
      </c>
      <c r="D25" s="104">
        <v>71109.660682</v>
      </c>
      <c r="E25" s="104">
        <v>100.008676</v>
      </c>
      <c r="F25" s="104">
        <v>1083.656383</v>
      </c>
      <c r="G25" s="104">
        <v>9837.605382</v>
      </c>
      <c r="H25" s="105">
        <v>1955.189719</v>
      </c>
      <c r="I25" s="106"/>
      <c r="J25" s="107">
        <v>84086.12084199999</v>
      </c>
    </row>
    <row r="26" spans="2:10" ht="9.75">
      <c r="B26" s="72"/>
      <c r="C26" s="95" t="s">
        <v>105</v>
      </c>
      <c r="D26" s="104">
        <v>32.867754</v>
      </c>
      <c r="E26" s="104">
        <v>43.337523</v>
      </c>
      <c r="F26" s="104">
        <v>39.483265</v>
      </c>
      <c r="G26" s="104">
        <v>0</v>
      </c>
      <c r="H26" s="105">
        <v>3.35</v>
      </c>
      <c r="I26" s="106"/>
      <c r="J26" s="107">
        <v>119.03854199999999</v>
      </c>
    </row>
    <row r="27" spans="2:10" ht="9.75">
      <c r="B27" s="72"/>
      <c r="C27" s="99"/>
      <c r="D27" s="104"/>
      <c r="E27" s="104"/>
      <c r="F27" s="104"/>
      <c r="G27" s="104"/>
      <c r="H27" s="105"/>
      <c r="I27" s="106"/>
      <c r="J27" s="107"/>
    </row>
    <row r="28" spans="2:10" ht="9.75">
      <c r="B28" s="72"/>
      <c r="C28" s="99" t="s">
        <v>106</v>
      </c>
      <c r="D28" s="100">
        <v>4277.636679</v>
      </c>
      <c r="E28" s="100">
        <v>237.60951</v>
      </c>
      <c r="F28" s="100">
        <v>968.809399</v>
      </c>
      <c r="G28" s="100">
        <v>484.882222</v>
      </c>
      <c r="H28" s="101">
        <v>354.54199</v>
      </c>
      <c r="I28" s="102"/>
      <c r="J28" s="103">
        <v>6323.4798</v>
      </c>
    </row>
    <row r="29" spans="2:10" ht="9.75">
      <c r="B29" s="72"/>
      <c r="C29" s="99" t="s">
        <v>107</v>
      </c>
      <c r="D29" s="100">
        <v>1641.665269</v>
      </c>
      <c r="E29" s="100">
        <v>845.809006</v>
      </c>
      <c r="F29" s="100">
        <v>3660.4279079999997</v>
      </c>
      <c r="G29" s="100">
        <v>1792.208581</v>
      </c>
      <c r="H29" s="101">
        <v>1860.065714</v>
      </c>
      <c r="I29" s="102"/>
      <c r="J29" s="103">
        <v>9800.176478</v>
      </c>
    </row>
    <row r="30" spans="2:10" ht="9.75">
      <c r="B30" s="72"/>
      <c r="C30" s="99"/>
      <c r="D30" s="104"/>
      <c r="E30" s="104"/>
      <c r="F30" s="104"/>
      <c r="G30" s="104"/>
      <c r="H30" s="105"/>
      <c r="I30" s="106"/>
      <c r="J30" s="107"/>
    </row>
    <row r="31" spans="2:10" ht="9.75">
      <c r="B31" s="72"/>
      <c r="C31" s="99" t="s">
        <v>16</v>
      </c>
      <c r="D31" s="100">
        <v>957198.5727270001</v>
      </c>
      <c r="E31" s="100">
        <v>14388.033361999998</v>
      </c>
      <c r="F31" s="100">
        <v>79761.036147</v>
      </c>
      <c r="G31" s="100">
        <v>95145.08568400003</v>
      </c>
      <c r="H31" s="101">
        <v>36065.88138699999</v>
      </c>
      <c r="I31" s="102"/>
      <c r="J31" s="103">
        <v>1182558.6093070002</v>
      </c>
    </row>
    <row r="32" spans="2:10" ht="9.75">
      <c r="B32" s="72"/>
      <c r="C32" s="95"/>
      <c r="D32" s="104"/>
      <c r="E32" s="104"/>
      <c r="F32" s="104"/>
      <c r="G32" s="104"/>
      <c r="H32" s="105"/>
      <c r="I32" s="106"/>
      <c r="J32" s="107"/>
    </row>
    <row r="33" spans="2:10" ht="9.75">
      <c r="B33" s="72"/>
      <c r="C33" s="95"/>
      <c r="D33" s="104"/>
      <c r="E33" s="104"/>
      <c r="F33" s="104"/>
      <c r="G33" s="104"/>
      <c r="H33" s="105"/>
      <c r="I33" s="106"/>
      <c r="J33" s="107"/>
    </row>
    <row r="34" spans="2:10" ht="9.75">
      <c r="B34" s="72"/>
      <c r="C34" s="99" t="s">
        <v>108</v>
      </c>
      <c r="D34" s="104"/>
      <c r="E34" s="104"/>
      <c r="F34" s="104"/>
      <c r="G34" s="104"/>
      <c r="H34" s="105"/>
      <c r="I34" s="106"/>
      <c r="J34" s="107"/>
    </row>
    <row r="35" spans="2:10" ht="9.75">
      <c r="B35" s="72"/>
      <c r="C35" s="99" t="s">
        <v>109</v>
      </c>
      <c r="D35" s="100">
        <v>421448.601744</v>
      </c>
      <c r="E35" s="100">
        <v>5703.061288</v>
      </c>
      <c r="F35" s="100">
        <v>40108.145018</v>
      </c>
      <c r="G35" s="100">
        <v>56096.931368000005</v>
      </c>
      <c r="H35" s="101">
        <v>17636.488092</v>
      </c>
      <c r="I35" s="102"/>
      <c r="J35" s="103">
        <v>540993.22751</v>
      </c>
    </row>
    <row r="36" spans="2:10" ht="9.75">
      <c r="B36" s="72"/>
      <c r="C36" s="95" t="s">
        <v>110</v>
      </c>
      <c r="D36" s="104">
        <v>10773.490045</v>
      </c>
      <c r="E36" s="104">
        <v>219.360244</v>
      </c>
      <c r="F36" s="104">
        <v>1165.435139</v>
      </c>
      <c r="G36" s="104">
        <v>342.029773</v>
      </c>
      <c r="H36" s="105">
        <v>1995.5782829999998</v>
      </c>
      <c r="I36" s="106"/>
      <c r="J36" s="107">
        <v>14495.893484</v>
      </c>
    </row>
    <row r="37" spans="2:10" ht="9.75">
      <c r="B37" s="72"/>
      <c r="C37" s="95" t="s">
        <v>111</v>
      </c>
      <c r="D37" s="104">
        <v>410675.111699</v>
      </c>
      <c r="E37" s="104">
        <v>5483.7010439999995</v>
      </c>
      <c r="F37" s="104">
        <v>38942.709879</v>
      </c>
      <c r="G37" s="104">
        <v>55754.901595</v>
      </c>
      <c r="H37" s="105">
        <v>15640.909809</v>
      </c>
      <c r="I37" s="106"/>
      <c r="J37" s="107">
        <v>526497.334026</v>
      </c>
    </row>
    <row r="38" spans="2:10" ht="9.75">
      <c r="B38" s="72"/>
      <c r="C38" s="95"/>
      <c r="D38" s="104"/>
      <c r="E38" s="104"/>
      <c r="F38" s="104"/>
      <c r="G38" s="104"/>
      <c r="H38" s="105"/>
      <c r="I38" s="106"/>
      <c r="J38" s="103"/>
    </row>
    <row r="39" spans="2:10" ht="9.75">
      <c r="B39" s="72"/>
      <c r="C39" s="99" t="s">
        <v>112</v>
      </c>
      <c r="D39" s="100">
        <v>117249.799362</v>
      </c>
      <c r="E39" s="100">
        <v>357.720668</v>
      </c>
      <c r="F39" s="100">
        <v>8528.499023</v>
      </c>
      <c r="G39" s="100">
        <v>12314.779386</v>
      </c>
      <c r="H39" s="101">
        <v>4545.592941</v>
      </c>
      <c r="I39" s="102"/>
      <c r="J39" s="103">
        <v>142996.39138000002</v>
      </c>
    </row>
    <row r="40" spans="2:10" ht="9.75">
      <c r="B40" s="72"/>
      <c r="C40" s="108"/>
      <c r="D40" s="100"/>
      <c r="E40" s="100"/>
      <c r="F40" s="100"/>
      <c r="G40" s="100"/>
      <c r="H40" s="101"/>
      <c r="I40" s="102"/>
      <c r="J40" s="103"/>
    </row>
    <row r="41" spans="2:10" ht="9.75">
      <c r="B41" s="72"/>
      <c r="C41" s="99" t="s">
        <v>113</v>
      </c>
      <c r="D41" s="100">
        <v>15989.924348999999</v>
      </c>
      <c r="E41" s="100">
        <v>232.669506</v>
      </c>
      <c r="F41" s="100">
        <v>1780.1814980000001</v>
      </c>
      <c r="G41" s="100">
        <v>3138.659465</v>
      </c>
      <c r="H41" s="101">
        <v>1184.735705</v>
      </c>
      <c r="I41" s="102"/>
      <c r="J41" s="103">
        <v>22326.170523</v>
      </c>
    </row>
    <row r="42" spans="2:10" ht="9.75">
      <c r="B42" s="72"/>
      <c r="C42" s="99" t="s">
        <v>114</v>
      </c>
      <c r="D42" s="100">
        <v>42266.069566</v>
      </c>
      <c r="E42" s="100">
        <v>766.463703</v>
      </c>
      <c r="F42" s="100">
        <v>3885.507873</v>
      </c>
      <c r="G42" s="100">
        <v>6203.886331</v>
      </c>
      <c r="H42" s="101">
        <v>2272.151622</v>
      </c>
      <c r="I42" s="102"/>
      <c r="J42" s="103">
        <v>55394.079095</v>
      </c>
    </row>
    <row r="43" spans="2:10" ht="9.75">
      <c r="B43" s="72"/>
      <c r="C43" s="108"/>
      <c r="D43" s="96"/>
      <c r="E43" s="96"/>
      <c r="F43" s="96"/>
      <c r="G43" s="96"/>
      <c r="H43" s="97"/>
      <c r="I43" s="93"/>
      <c r="J43" s="109"/>
    </row>
    <row r="44" spans="2:10" ht="9.75">
      <c r="B44" s="72"/>
      <c r="C44" s="99" t="s">
        <v>115</v>
      </c>
      <c r="D44" s="100">
        <v>101356.261188</v>
      </c>
      <c r="E44" s="100">
        <v>0</v>
      </c>
      <c r="F44" s="100">
        <v>0</v>
      </c>
      <c r="G44" s="100">
        <v>0</v>
      </c>
      <c r="H44" s="101">
        <v>0</v>
      </c>
      <c r="I44" s="102"/>
      <c r="J44" s="103">
        <v>101356.261188</v>
      </c>
    </row>
    <row r="45" spans="2:10" ht="9.75">
      <c r="B45" s="72"/>
      <c r="C45" s="95"/>
      <c r="D45" s="110"/>
      <c r="E45" s="110"/>
      <c r="F45" s="110"/>
      <c r="G45" s="110"/>
      <c r="H45" s="111"/>
      <c r="I45" s="112"/>
      <c r="J45" s="113"/>
    </row>
    <row r="46" spans="2:10" ht="9.75">
      <c r="B46" s="72"/>
      <c r="C46" s="99" t="s">
        <v>37</v>
      </c>
      <c r="D46" s="100">
        <v>206702.50357499998</v>
      </c>
      <c r="E46" s="100">
        <v>6894.287059</v>
      </c>
      <c r="F46" s="100">
        <v>22256.101312</v>
      </c>
      <c r="G46" s="100">
        <v>14509.173342999999</v>
      </c>
      <c r="H46" s="101">
        <v>11325.845044</v>
      </c>
      <c r="I46" s="102"/>
      <c r="J46" s="103">
        <v>261687.91033299998</v>
      </c>
    </row>
    <row r="47" spans="2:10" ht="9.75">
      <c r="B47" s="72"/>
      <c r="C47" s="99" t="s">
        <v>91</v>
      </c>
      <c r="D47" s="100">
        <v>52185.41294300005</v>
      </c>
      <c r="E47" s="100">
        <v>433.8311379999999</v>
      </c>
      <c r="F47" s="100">
        <v>3202.601423000001</v>
      </c>
      <c r="G47" s="100">
        <v>2881.6557909999974</v>
      </c>
      <c r="H47" s="101">
        <v>-898.9320170000004</v>
      </c>
      <c r="I47" s="102"/>
      <c r="J47" s="103">
        <v>57804.569278000046</v>
      </c>
    </row>
    <row r="48" spans="2:10" ht="9.75">
      <c r="B48" s="72"/>
      <c r="C48" s="99"/>
      <c r="D48" s="110"/>
      <c r="E48" s="110"/>
      <c r="F48" s="110"/>
      <c r="G48" s="110"/>
      <c r="H48" s="111"/>
      <c r="I48" s="112"/>
      <c r="J48" s="113"/>
    </row>
    <row r="49" spans="2:10" ht="9.75">
      <c r="B49" s="72"/>
      <c r="C49" s="114" t="s">
        <v>116</v>
      </c>
      <c r="D49" s="115">
        <v>957198.572727</v>
      </c>
      <c r="E49" s="115">
        <v>14388.033362</v>
      </c>
      <c r="F49" s="115">
        <v>79761.036147</v>
      </c>
      <c r="G49" s="115">
        <v>95145.085684</v>
      </c>
      <c r="H49" s="116">
        <v>36065.881387</v>
      </c>
      <c r="I49" s="102"/>
      <c r="J49" s="117">
        <v>1182558.609307</v>
      </c>
    </row>
    <row r="50" spans="2:10" ht="9.75">
      <c r="B50" s="72"/>
      <c r="C50" s="118" t="s">
        <v>117</v>
      </c>
      <c r="D50" s="119"/>
      <c r="E50" s="119"/>
      <c r="F50" s="119"/>
      <c r="G50" s="119"/>
      <c r="H50" s="119"/>
      <c r="I50" s="102"/>
      <c r="J50" s="100"/>
    </row>
    <row r="51" spans="2:10" ht="9.75">
      <c r="B51" s="72"/>
      <c r="C51" s="120" t="s">
        <v>118</v>
      </c>
      <c r="D51" s="121">
        <v>994.391834</v>
      </c>
      <c r="E51" s="121">
        <v>406.813387</v>
      </c>
      <c r="F51" s="121">
        <v>1771.0811829999998</v>
      </c>
      <c r="G51" s="121">
        <v>389.44996299999997</v>
      </c>
      <c r="H51" s="122">
        <v>3872.107247</v>
      </c>
      <c r="I51" s="106"/>
      <c r="J51" s="123">
        <v>7433.843613999999</v>
      </c>
    </row>
    <row r="52" spans="2:10" s="124" customFormat="1" ht="9.75">
      <c r="B52" s="72"/>
      <c r="C52" s="72"/>
      <c r="D52" s="72"/>
      <c r="E52" s="72"/>
      <c r="F52" s="72"/>
      <c r="G52" s="72"/>
      <c r="H52" s="72"/>
      <c r="I52" s="118"/>
      <c r="J52" s="72"/>
    </row>
    <row r="53" spans="2:11" ht="9.75">
      <c r="B53" s="72"/>
      <c r="C53" s="73"/>
      <c r="D53" s="74"/>
      <c r="E53" s="74"/>
      <c r="F53" s="74"/>
      <c r="G53" s="74"/>
      <c r="H53" s="75"/>
      <c r="I53" s="76"/>
      <c r="J53" s="77"/>
      <c r="K53" s="65"/>
    </row>
    <row r="54" spans="2:10" s="68" customFormat="1" ht="12">
      <c r="B54" s="79"/>
      <c r="C54" s="80"/>
      <c r="D54" s="81" t="s">
        <v>40</v>
      </c>
      <c r="E54" s="81" t="s">
        <v>41</v>
      </c>
      <c r="F54" s="81" t="s">
        <v>42</v>
      </c>
      <c r="G54" s="81" t="s">
        <v>43</v>
      </c>
      <c r="H54" s="82" t="s">
        <v>44</v>
      </c>
      <c r="I54" s="83"/>
      <c r="J54" s="84" t="s">
        <v>45</v>
      </c>
    </row>
    <row r="55" spans="2:11" ht="9.75">
      <c r="B55" s="72"/>
      <c r="C55" s="86"/>
      <c r="D55" s="87"/>
      <c r="E55" s="87"/>
      <c r="F55" s="87"/>
      <c r="G55" s="87"/>
      <c r="H55" s="88"/>
      <c r="I55" s="76"/>
      <c r="J55" s="89"/>
      <c r="K55" s="65"/>
    </row>
    <row r="56" spans="2:11" ht="9.75">
      <c r="B56" s="72"/>
      <c r="C56" s="125" t="s">
        <v>119</v>
      </c>
      <c r="D56" s="126">
        <v>125646.85061300002</v>
      </c>
      <c r="E56" s="126">
        <v>2729.1671739999997</v>
      </c>
      <c r="F56" s="126">
        <v>16264.074685</v>
      </c>
      <c r="G56" s="126">
        <v>11068.680817999999</v>
      </c>
      <c r="H56" s="127">
        <v>5804.300407</v>
      </c>
      <c r="I56" s="102"/>
      <c r="J56" s="128">
        <v>161513.073697</v>
      </c>
      <c r="K56" s="65"/>
    </row>
    <row r="57" spans="2:11" ht="9.75">
      <c r="B57" s="72"/>
      <c r="C57" s="108" t="s">
        <v>120</v>
      </c>
      <c r="D57" s="104">
        <v>158193.461527</v>
      </c>
      <c r="E57" s="104">
        <v>2888.1515419999996</v>
      </c>
      <c r="F57" s="104">
        <v>17563.811457</v>
      </c>
      <c r="G57" s="104">
        <v>14578.631918</v>
      </c>
      <c r="H57" s="105">
        <v>6720.837347</v>
      </c>
      <c r="I57" s="106"/>
      <c r="J57" s="107">
        <v>199944.893791</v>
      </c>
      <c r="K57" s="65"/>
    </row>
    <row r="58" spans="2:11" ht="9.75">
      <c r="B58" s="72"/>
      <c r="C58" s="108" t="s">
        <v>121</v>
      </c>
      <c r="D58" s="104">
        <v>32546.610913999997</v>
      </c>
      <c r="E58" s="104">
        <v>158.98436800000002</v>
      </c>
      <c r="F58" s="104">
        <v>1299.736772</v>
      </c>
      <c r="G58" s="104">
        <v>3509.9511</v>
      </c>
      <c r="H58" s="105">
        <v>916.53694</v>
      </c>
      <c r="I58" s="106"/>
      <c r="J58" s="107">
        <v>38431.820093999995</v>
      </c>
      <c r="K58" s="65"/>
    </row>
    <row r="59" spans="2:11" ht="9.75">
      <c r="B59" s="72"/>
      <c r="C59" s="108"/>
      <c r="D59" s="104"/>
      <c r="E59" s="104"/>
      <c r="F59" s="104"/>
      <c r="G59" s="104"/>
      <c r="H59" s="105"/>
      <c r="I59" s="106"/>
      <c r="J59" s="107"/>
      <c r="K59" s="65"/>
    </row>
    <row r="60" spans="2:11" ht="9.75">
      <c r="B60" s="72"/>
      <c r="C60" s="129" t="s">
        <v>122</v>
      </c>
      <c r="D60" s="104">
        <v>9351.895569</v>
      </c>
      <c r="E60" s="104">
        <v>0</v>
      </c>
      <c r="F60" s="104">
        <v>1366.9945989999999</v>
      </c>
      <c r="G60" s="104">
        <v>-18.827743</v>
      </c>
      <c r="H60" s="105">
        <v>-11.9</v>
      </c>
      <c r="I60" s="106"/>
      <c r="J60" s="107">
        <v>10688.162425</v>
      </c>
      <c r="K60" s="65"/>
    </row>
    <row r="61" spans="2:11" ht="9.75">
      <c r="B61" s="72"/>
      <c r="C61" s="129" t="s">
        <v>123</v>
      </c>
      <c r="D61" s="104">
        <v>179.230232</v>
      </c>
      <c r="E61" s="104">
        <v>0</v>
      </c>
      <c r="F61" s="104">
        <v>0</v>
      </c>
      <c r="G61" s="104">
        <v>0</v>
      </c>
      <c r="H61" s="105">
        <v>0</v>
      </c>
      <c r="I61" s="106"/>
      <c r="J61" s="107">
        <v>179.230232</v>
      </c>
      <c r="K61" s="65"/>
    </row>
    <row r="62" spans="2:11" ht="9.75">
      <c r="B62" s="72"/>
      <c r="C62" s="129" t="s">
        <v>124</v>
      </c>
      <c r="D62" s="104">
        <v>2562.780464</v>
      </c>
      <c r="E62" s="104">
        <v>210.62277699999999</v>
      </c>
      <c r="F62" s="104">
        <v>44.248174000000006</v>
      </c>
      <c r="G62" s="104">
        <v>435.89475500000003</v>
      </c>
      <c r="H62" s="105">
        <v>1745.1273689999998</v>
      </c>
      <c r="I62" s="106"/>
      <c r="J62" s="107">
        <v>4998.673538999999</v>
      </c>
      <c r="K62" s="65"/>
    </row>
    <row r="63" spans="2:11" ht="9.75">
      <c r="B63" s="72"/>
      <c r="C63" s="129" t="s">
        <v>125</v>
      </c>
      <c r="D63" s="104">
        <v>5087.7416570000005</v>
      </c>
      <c r="E63" s="104">
        <v>142.820043</v>
      </c>
      <c r="F63" s="104">
        <v>433.720235</v>
      </c>
      <c r="G63" s="104">
        <v>295.126411</v>
      </c>
      <c r="H63" s="105">
        <v>249.561153</v>
      </c>
      <c r="I63" s="106"/>
      <c r="J63" s="107">
        <v>6208.969499</v>
      </c>
      <c r="K63" s="65"/>
    </row>
    <row r="64" spans="2:11" ht="9.75">
      <c r="B64" s="72"/>
      <c r="C64" s="130" t="s">
        <v>126</v>
      </c>
      <c r="D64" s="100">
        <v>142828.49853500005</v>
      </c>
      <c r="E64" s="100">
        <v>3082.609994</v>
      </c>
      <c r="F64" s="100">
        <v>18109.037693000002</v>
      </c>
      <c r="G64" s="100">
        <v>11780.874240999998</v>
      </c>
      <c r="H64" s="101">
        <v>7787.088929</v>
      </c>
      <c r="I64" s="102"/>
      <c r="J64" s="103">
        <v>183588.10939200004</v>
      </c>
      <c r="K64" s="65"/>
    </row>
    <row r="65" spans="2:11" ht="9.75">
      <c r="B65" s="72"/>
      <c r="C65" s="130"/>
      <c r="D65" s="104"/>
      <c r="E65" s="104"/>
      <c r="F65" s="104"/>
      <c r="G65" s="104"/>
      <c r="H65" s="105"/>
      <c r="I65" s="106"/>
      <c r="J65" s="107"/>
      <c r="K65" s="65"/>
    </row>
    <row r="66" spans="2:11" ht="9.75">
      <c r="B66" s="72"/>
      <c r="C66" s="129" t="s">
        <v>127</v>
      </c>
      <c r="D66" s="104">
        <v>54033.624240000005</v>
      </c>
      <c r="E66" s="104">
        <v>1850.295897</v>
      </c>
      <c r="F66" s="104">
        <v>8320.292519</v>
      </c>
      <c r="G66" s="104">
        <v>4567.426994</v>
      </c>
      <c r="H66" s="105">
        <v>3723.747629</v>
      </c>
      <c r="I66" s="106"/>
      <c r="J66" s="107">
        <v>72495.38727900002</v>
      </c>
      <c r="K66" s="65"/>
    </row>
    <row r="67" spans="2:11" ht="9.75">
      <c r="B67" s="72"/>
      <c r="C67" s="129" t="s">
        <v>128</v>
      </c>
      <c r="D67" s="104">
        <v>35715.347436</v>
      </c>
      <c r="E67" s="104">
        <v>826.322621</v>
      </c>
      <c r="F67" s="104">
        <v>6569.914499</v>
      </c>
      <c r="G67" s="104">
        <v>4098.72941</v>
      </c>
      <c r="H67" s="105">
        <v>4915.014236</v>
      </c>
      <c r="I67" s="106"/>
      <c r="J67" s="107">
        <v>52125.328202</v>
      </c>
      <c r="K67" s="65"/>
    </row>
    <row r="68" spans="2:11" ht="9.75">
      <c r="B68" s="72"/>
      <c r="C68" s="130" t="s">
        <v>129</v>
      </c>
      <c r="D68" s="100">
        <v>53079.52685900005</v>
      </c>
      <c r="E68" s="100">
        <v>405.9914759999999</v>
      </c>
      <c r="F68" s="100">
        <v>3218.830675000001</v>
      </c>
      <c r="G68" s="100">
        <v>3114.7178369999974</v>
      </c>
      <c r="H68" s="101">
        <v>-851.6729360000004</v>
      </c>
      <c r="I68" s="102"/>
      <c r="J68" s="103">
        <v>58967.39391100004</v>
      </c>
      <c r="K68" s="65"/>
    </row>
    <row r="69" spans="2:11" ht="9.75">
      <c r="B69" s="72"/>
      <c r="C69" s="130"/>
      <c r="D69" s="104"/>
      <c r="E69" s="104"/>
      <c r="F69" s="104"/>
      <c r="G69" s="104"/>
      <c r="H69" s="105"/>
      <c r="I69" s="106"/>
      <c r="J69" s="107"/>
      <c r="K69" s="65"/>
    </row>
    <row r="70" spans="2:11" ht="9.75">
      <c r="B70" s="72"/>
      <c r="C70" s="129" t="s">
        <v>130</v>
      </c>
      <c r="D70" s="104">
        <v>15.766337</v>
      </c>
      <c r="E70" s="104">
        <v>0</v>
      </c>
      <c r="F70" s="104">
        <v>253.281547</v>
      </c>
      <c r="G70" s="104">
        <v>0</v>
      </c>
      <c r="H70" s="105">
        <v>0</v>
      </c>
      <c r="I70" s="106"/>
      <c r="J70" s="107">
        <v>269.047884</v>
      </c>
      <c r="K70" s="65"/>
    </row>
    <row r="71" spans="2:11" ht="9.75">
      <c r="B71" s="72"/>
      <c r="C71" s="130" t="s">
        <v>131</v>
      </c>
      <c r="D71" s="100">
        <v>53095.29319600005</v>
      </c>
      <c r="E71" s="100">
        <v>405.9914759999999</v>
      </c>
      <c r="F71" s="100">
        <v>3472.112222000001</v>
      </c>
      <c r="G71" s="100">
        <v>3114.7178369999974</v>
      </c>
      <c r="H71" s="101">
        <v>-851.6729360000004</v>
      </c>
      <c r="I71" s="102"/>
      <c r="J71" s="103">
        <v>59236.44179500005</v>
      </c>
      <c r="K71" s="65"/>
    </row>
    <row r="72" spans="2:11" ht="9.75">
      <c r="B72" s="72"/>
      <c r="C72" s="130"/>
      <c r="D72" s="104"/>
      <c r="E72" s="104"/>
      <c r="F72" s="104"/>
      <c r="G72" s="104"/>
      <c r="H72" s="105"/>
      <c r="I72" s="106"/>
      <c r="J72" s="107"/>
      <c r="K72" s="65"/>
    </row>
    <row r="73" spans="2:11" ht="9.75">
      <c r="B73" s="72"/>
      <c r="C73" s="129" t="s">
        <v>132</v>
      </c>
      <c r="D73" s="104">
        <v>-669.313046</v>
      </c>
      <c r="E73" s="104">
        <v>27.839662</v>
      </c>
      <c r="F73" s="104">
        <v>-229.59231</v>
      </c>
      <c r="G73" s="104">
        <v>-233.062046</v>
      </c>
      <c r="H73" s="105">
        <v>-47.259080999999995</v>
      </c>
      <c r="I73" s="106"/>
      <c r="J73" s="107">
        <v>-1151.3868209999998</v>
      </c>
      <c r="K73" s="65"/>
    </row>
    <row r="74" spans="2:11" ht="9.75">
      <c r="B74" s="72"/>
      <c r="C74" s="130" t="s">
        <v>133</v>
      </c>
      <c r="D74" s="100">
        <v>52425.98015000005</v>
      </c>
      <c r="E74" s="100">
        <v>433.8311379999999</v>
      </c>
      <c r="F74" s="100">
        <v>3242.519912000001</v>
      </c>
      <c r="G74" s="100">
        <v>2881.6557909999974</v>
      </c>
      <c r="H74" s="101">
        <v>-898.9320170000004</v>
      </c>
      <c r="I74" s="102"/>
      <c r="J74" s="103">
        <v>58085.05497400005</v>
      </c>
      <c r="K74" s="65"/>
    </row>
    <row r="75" spans="2:11" ht="9.75">
      <c r="B75" s="72"/>
      <c r="C75" s="130"/>
      <c r="D75" s="104"/>
      <c r="E75" s="104"/>
      <c r="F75" s="104"/>
      <c r="G75" s="104"/>
      <c r="H75" s="105"/>
      <c r="I75" s="106"/>
      <c r="J75" s="107"/>
      <c r="K75" s="65"/>
    </row>
    <row r="76" spans="2:11" ht="9.75">
      <c r="B76" s="72"/>
      <c r="C76" s="129" t="s">
        <v>134</v>
      </c>
      <c r="D76" s="104">
        <v>240.567207</v>
      </c>
      <c r="E76" s="104">
        <v>0</v>
      </c>
      <c r="F76" s="104">
        <v>39.918489</v>
      </c>
      <c r="G76" s="104">
        <v>0</v>
      </c>
      <c r="H76" s="105">
        <v>0</v>
      </c>
      <c r="I76" s="106"/>
      <c r="J76" s="107">
        <v>280.485696</v>
      </c>
      <c r="K76" s="65"/>
    </row>
    <row r="77" spans="2:11" ht="9.75">
      <c r="B77" s="72"/>
      <c r="C77" s="131" t="s">
        <v>135</v>
      </c>
      <c r="D77" s="115">
        <v>52185.41294300005</v>
      </c>
      <c r="E77" s="115">
        <v>433.8311379999999</v>
      </c>
      <c r="F77" s="115">
        <v>3202.601423000001</v>
      </c>
      <c r="G77" s="115">
        <v>2881.6557909999974</v>
      </c>
      <c r="H77" s="116">
        <v>-898.9320170000004</v>
      </c>
      <c r="I77" s="102"/>
      <c r="J77" s="117">
        <v>57804.569278000046</v>
      </c>
      <c r="K77" s="65"/>
    </row>
    <row r="78" spans="3:11" ht="9.75">
      <c r="C78" s="132"/>
      <c r="D78" s="132"/>
      <c r="E78" s="132"/>
      <c r="F78" s="132"/>
      <c r="G78" s="132"/>
      <c r="H78" s="132"/>
      <c r="I78" s="118"/>
      <c r="J78" s="72"/>
      <c r="K78" s="72"/>
    </row>
    <row r="79" ht="9.75">
      <c r="K79" s="72"/>
    </row>
    <row r="80" spans="5:11" ht="9.75">
      <c r="E80" s="133"/>
      <c r="K80" s="72"/>
    </row>
    <row r="81" spans="1:11" s="67" customFormat="1" ht="9.75">
      <c r="A81" s="65"/>
      <c r="B81" s="65"/>
      <c r="C81" s="65"/>
      <c r="D81" s="64"/>
      <c r="E81" s="64"/>
      <c r="F81" s="65"/>
      <c r="G81" s="65"/>
      <c r="H81" s="64"/>
      <c r="I81" s="66"/>
      <c r="K81" s="134"/>
    </row>
    <row r="82" ht="9.75">
      <c r="E82" s="133"/>
    </row>
  </sheetData>
  <mergeCells count="3">
    <mergeCell ref="B5:J5"/>
    <mergeCell ref="B6:J6"/>
    <mergeCell ref="B7:J7"/>
  </mergeCells>
  <printOptions/>
  <pageMargins left="0.75" right="0.75" top="1" bottom="1" header="0" footer="0"/>
  <pageSetup fitToHeight="1" fitToWidth="1" horizontalDpi="600" verticalDpi="600" orientation="portrait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>
    <tabColor indexed="21"/>
    <pageSetUpPr fitToPage="1"/>
  </sheetPr>
  <dimension ref="A1:Z74"/>
  <sheetViews>
    <sheetView showGridLines="0" workbookViewId="0" topLeftCell="A1">
      <selection activeCell="A1" sqref="A1"/>
    </sheetView>
  </sheetViews>
  <sheetFormatPr defaultColWidth="12" defaultRowHeight="11.25"/>
  <cols>
    <col min="1" max="1" width="3.83203125" style="65" customWidth="1"/>
    <col min="2" max="2" width="30.5" style="65" customWidth="1"/>
    <col min="3" max="6" width="14" style="65" customWidth="1"/>
    <col min="7" max="7" width="14.83203125" style="65" customWidth="1"/>
    <col min="8" max="8" width="0.82421875" style="118" customWidth="1"/>
    <col min="9" max="9" width="14.83203125" style="65" customWidth="1"/>
    <col min="10" max="11" width="12" style="65" customWidth="1"/>
    <col min="12" max="12" width="16.33203125" style="65" bestFit="1" customWidth="1"/>
    <col min="13" max="13" width="13" style="65" customWidth="1"/>
    <col min="14" max="14" width="12.33203125" style="65" customWidth="1"/>
    <col min="15" max="15" width="14.16015625" style="65" customWidth="1"/>
    <col min="16" max="17" width="12" style="65" customWidth="1"/>
    <col min="18" max="18" width="14.5" style="65" bestFit="1" customWidth="1"/>
    <col min="19" max="19" width="12" style="65" customWidth="1"/>
    <col min="20" max="20" width="14.5" style="65" bestFit="1" customWidth="1"/>
    <col min="21" max="16384" width="12" style="65" customWidth="1"/>
  </cols>
  <sheetData>
    <row r="1" ht="9.75">
      <c r="A1" s="64" t="s">
        <v>0</v>
      </c>
    </row>
    <row r="2" ht="9.75">
      <c r="A2" s="64" t="s">
        <v>1</v>
      </c>
    </row>
    <row r="4" spans="2:9" s="70" customFormat="1" ht="12.75">
      <c r="B4" s="221" t="s">
        <v>46</v>
      </c>
      <c r="C4" s="221"/>
      <c r="D4" s="221"/>
      <c r="E4" s="221"/>
      <c r="F4" s="221"/>
      <c r="G4" s="221"/>
      <c r="H4" s="221"/>
      <c r="I4" s="221"/>
    </row>
    <row r="5" spans="2:9" s="70" customFormat="1" ht="12.75">
      <c r="B5" s="222">
        <v>40178</v>
      </c>
      <c r="C5" s="222"/>
      <c r="D5" s="222"/>
      <c r="E5" s="222"/>
      <c r="F5" s="222"/>
      <c r="G5" s="222"/>
      <c r="H5" s="222"/>
      <c r="I5" s="222"/>
    </row>
    <row r="6" spans="2:9" ht="10.5">
      <c r="B6" s="135"/>
      <c r="C6" s="135"/>
      <c r="D6" s="135"/>
      <c r="E6" s="135"/>
      <c r="F6" s="135"/>
      <c r="G6" s="135"/>
      <c r="H6" s="136"/>
      <c r="I6" s="135"/>
    </row>
    <row r="7" spans="11:17" ht="9.75">
      <c r="K7" s="224"/>
      <c r="L7" s="224"/>
      <c r="M7" s="224"/>
      <c r="N7" s="224"/>
      <c r="O7" s="224"/>
      <c r="P7" s="224"/>
      <c r="Q7" s="224"/>
    </row>
    <row r="8" spans="2:10" s="137" customFormat="1" ht="9.75">
      <c r="B8" s="73"/>
      <c r="C8" s="74"/>
      <c r="D8" s="74"/>
      <c r="E8" s="74"/>
      <c r="F8" s="74"/>
      <c r="G8" s="75"/>
      <c r="H8" s="76"/>
      <c r="I8" s="77"/>
      <c r="J8" s="65"/>
    </row>
    <row r="9" spans="2:10" s="138" customFormat="1" ht="12.75">
      <c r="B9" s="80"/>
      <c r="C9" s="81" t="s">
        <v>40</v>
      </c>
      <c r="D9" s="81" t="s">
        <v>41</v>
      </c>
      <c r="E9" s="81" t="s">
        <v>42</v>
      </c>
      <c r="F9" s="81" t="s">
        <v>43</v>
      </c>
      <c r="G9" s="82" t="s">
        <v>44</v>
      </c>
      <c r="H9" s="83"/>
      <c r="I9" s="84" t="s">
        <v>45</v>
      </c>
      <c r="J9" s="68"/>
    </row>
    <row r="10" spans="2:10" s="137" customFormat="1" ht="9.75">
      <c r="B10" s="86"/>
      <c r="C10" s="87"/>
      <c r="D10" s="87"/>
      <c r="E10" s="87"/>
      <c r="F10" s="87"/>
      <c r="G10" s="88"/>
      <c r="H10" s="76"/>
      <c r="I10" s="89"/>
      <c r="J10" s="65"/>
    </row>
    <row r="11" spans="2:10" s="139" customFormat="1" ht="9.75">
      <c r="B11" s="76"/>
      <c r="C11" s="76"/>
      <c r="D11" s="76"/>
      <c r="E11" s="76"/>
      <c r="F11" s="76"/>
      <c r="G11" s="76"/>
      <c r="H11" s="76"/>
      <c r="I11" s="76"/>
      <c r="J11" s="140"/>
    </row>
    <row r="12" spans="2:9" s="137" customFormat="1" ht="9.75">
      <c r="B12" s="141" t="s">
        <v>136</v>
      </c>
      <c r="C12" s="142"/>
      <c r="D12" s="142"/>
      <c r="E12" s="142"/>
      <c r="F12" s="142"/>
      <c r="G12" s="142"/>
      <c r="H12" s="142"/>
      <c r="I12" s="118"/>
    </row>
    <row r="13" spans="2:9" s="137" customFormat="1" ht="9.75">
      <c r="B13" s="143" t="s">
        <v>10</v>
      </c>
      <c r="C13" s="144">
        <v>18.867269755904694</v>
      </c>
      <c r="D13" s="144">
        <v>21.368717727555353</v>
      </c>
      <c r="E13" s="144">
        <v>27.231929600597017</v>
      </c>
      <c r="F13" s="144">
        <v>23.418173583593216</v>
      </c>
      <c r="G13" s="145">
        <v>10.965654594571571</v>
      </c>
      <c r="H13" s="146"/>
      <c r="I13" s="147">
        <v>19.524539055487477</v>
      </c>
    </row>
    <row r="14" spans="2:9" s="137" customFormat="1" ht="9.75">
      <c r="B14" s="148" t="s">
        <v>137</v>
      </c>
      <c r="C14" s="146">
        <v>24.323817569878358</v>
      </c>
      <c r="D14" s="146">
        <v>17.845095287600255</v>
      </c>
      <c r="E14" s="146">
        <v>70.88544341994276</v>
      </c>
      <c r="F14" s="146">
        <v>-2.87842190674773</v>
      </c>
      <c r="G14" s="149">
        <v>-2.0338693567174326</v>
      </c>
      <c r="H14" s="146"/>
      <c r="I14" s="150">
        <v>28.130821800226215</v>
      </c>
    </row>
    <row r="15" spans="2:9" s="137" customFormat="1" ht="9.75">
      <c r="B15" s="148" t="s">
        <v>138</v>
      </c>
      <c r="C15" s="146">
        <v>18.85519095240906</v>
      </c>
      <c r="D15" s="146">
        <v>23.098930166831245</v>
      </c>
      <c r="E15" s="146">
        <v>10.697789313717653</v>
      </c>
      <c r="F15" s="146">
        <v>24.91212313539759</v>
      </c>
      <c r="G15" s="149">
        <v>31.919782758372595</v>
      </c>
      <c r="H15" s="146"/>
      <c r="I15" s="150">
        <v>19.105344042277594</v>
      </c>
    </row>
    <row r="16" spans="2:9" s="137" customFormat="1" ht="9.75">
      <c r="B16" s="151" t="s">
        <v>101</v>
      </c>
      <c r="C16" s="152">
        <v>18.18522355160457</v>
      </c>
      <c r="D16" s="152">
        <v>23.098930166831245</v>
      </c>
      <c r="E16" s="152">
        <v>10.697789313717653</v>
      </c>
      <c r="F16" s="152">
        <v>24.91212313539759</v>
      </c>
      <c r="G16" s="153">
        <v>31.919782758372595</v>
      </c>
      <c r="H16" s="152"/>
      <c r="I16" s="154">
        <v>18.56302894817461</v>
      </c>
    </row>
    <row r="17" spans="2:9" s="137" customFormat="1" ht="9.75">
      <c r="B17" s="151" t="s">
        <v>102</v>
      </c>
      <c r="C17" s="152">
        <v>25.047909349844865</v>
      </c>
      <c r="D17" s="152" t="s">
        <v>139</v>
      </c>
      <c r="E17" s="152" t="s">
        <v>139</v>
      </c>
      <c r="F17" s="152" t="s">
        <v>139</v>
      </c>
      <c r="G17" s="153" t="s">
        <v>139</v>
      </c>
      <c r="H17" s="152"/>
      <c r="I17" s="154">
        <v>25.047909349844865</v>
      </c>
    </row>
    <row r="18" spans="2:9" s="137" customFormat="1" ht="9.75">
      <c r="B18" s="155"/>
      <c r="C18" s="146"/>
      <c r="D18" s="146"/>
      <c r="E18" s="146"/>
      <c r="F18" s="146"/>
      <c r="G18" s="149"/>
      <c r="H18" s="146"/>
      <c r="I18" s="150"/>
    </row>
    <row r="19" spans="2:9" s="137" customFormat="1" ht="9.75">
      <c r="B19" s="148" t="s">
        <v>15</v>
      </c>
      <c r="C19" s="146">
        <v>61.68090769720782</v>
      </c>
      <c r="D19" s="146">
        <v>176.8383713754294</v>
      </c>
      <c r="E19" s="146">
        <v>-74.85765546285951</v>
      </c>
      <c r="F19" s="146">
        <v>2329.2227199593544</v>
      </c>
      <c r="G19" s="149">
        <v>66.17270494981695</v>
      </c>
      <c r="H19" s="146"/>
      <c r="I19" s="150">
        <v>68.05974151413501</v>
      </c>
    </row>
    <row r="20" spans="2:9" s="137" customFormat="1" ht="9.75">
      <c r="B20" s="155"/>
      <c r="C20" s="146"/>
      <c r="D20" s="146"/>
      <c r="E20" s="146"/>
      <c r="F20" s="146"/>
      <c r="G20" s="149"/>
      <c r="H20" s="146"/>
      <c r="I20" s="150"/>
    </row>
    <row r="21" spans="2:9" s="137" customFormat="1" ht="9.75">
      <c r="B21" s="156" t="s">
        <v>16</v>
      </c>
      <c r="C21" s="146">
        <v>20.922950486400026</v>
      </c>
      <c r="D21" s="146">
        <v>20.751639388009167</v>
      </c>
      <c r="E21" s="146">
        <v>18.171438553132035</v>
      </c>
      <c r="F21" s="146">
        <v>35.55920152628862</v>
      </c>
      <c r="G21" s="149">
        <v>19.88311235437683</v>
      </c>
      <c r="H21" s="146"/>
      <c r="I21" s="150">
        <v>21.755102608045675</v>
      </c>
    </row>
    <row r="22" spans="2:9" s="137" customFormat="1" ht="9.75">
      <c r="B22" s="108"/>
      <c r="C22" s="157"/>
      <c r="D22" s="157"/>
      <c r="E22" s="157"/>
      <c r="F22" s="157"/>
      <c r="G22" s="158"/>
      <c r="H22" s="136"/>
      <c r="I22" s="159"/>
    </row>
    <row r="23" spans="2:9" s="137" customFormat="1" ht="9.75">
      <c r="B23" s="156" t="s">
        <v>17</v>
      </c>
      <c r="C23" s="160">
        <v>-8.226570432449275</v>
      </c>
      <c r="D23" s="160">
        <v>69.9951849118362</v>
      </c>
      <c r="E23" s="160">
        <v>23.92626829832416</v>
      </c>
      <c r="F23" s="160">
        <v>38.51927462446834</v>
      </c>
      <c r="G23" s="161">
        <v>70.77361574958339</v>
      </c>
      <c r="H23" s="146"/>
      <c r="I23" s="162">
        <v>-0.8755235859019939</v>
      </c>
    </row>
    <row r="24" spans="2:9" s="137" customFormat="1" ht="9.75">
      <c r="B24" s="151" t="s">
        <v>110</v>
      </c>
      <c r="C24" s="163">
        <v>27.114566892650082</v>
      </c>
      <c r="D24" s="163">
        <v>57.83318456758752</v>
      </c>
      <c r="E24" s="163">
        <v>25.039227401505038</v>
      </c>
      <c r="F24" s="163">
        <v>66.40711729984187</v>
      </c>
      <c r="G24" s="164">
        <v>18.369589154618595</v>
      </c>
      <c r="H24" s="152"/>
      <c r="I24" s="165">
        <v>26.735831838362323</v>
      </c>
    </row>
    <row r="25" spans="2:9" s="137" customFormat="1" ht="9.75">
      <c r="B25" s="151" t="s">
        <v>140</v>
      </c>
      <c r="C25" s="163">
        <v>-8.891084390835957</v>
      </c>
      <c r="D25" s="163">
        <v>70.52080046178449</v>
      </c>
      <c r="E25" s="163">
        <v>23.89326612310576</v>
      </c>
      <c r="F25" s="163">
        <v>38.37701297737257</v>
      </c>
      <c r="G25" s="164">
        <v>80.99719879337641</v>
      </c>
      <c r="H25" s="152"/>
      <c r="I25" s="165">
        <v>-1.466568828053083</v>
      </c>
    </row>
    <row r="26" spans="2:9" s="137" customFormat="1" ht="9.75">
      <c r="B26" s="108"/>
      <c r="C26" s="157"/>
      <c r="D26" s="157"/>
      <c r="E26" s="157"/>
      <c r="F26" s="157"/>
      <c r="G26" s="158"/>
      <c r="H26" s="136"/>
      <c r="I26" s="159"/>
    </row>
    <row r="27" spans="2:9" s="137" customFormat="1" ht="9.75">
      <c r="B27" s="166" t="s">
        <v>37</v>
      </c>
      <c r="C27" s="167">
        <v>9.19845111982276</v>
      </c>
      <c r="D27" s="167">
        <v>0.4059171484154911</v>
      </c>
      <c r="E27" s="167">
        <v>-2.247400308486458</v>
      </c>
      <c r="F27" s="167">
        <v>7.4661377969059695</v>
      </c>
      <c r="G27" s="168">
        <v>2.682266517274212</v>
      </c>
      <c r="H27" s="146"/>
      <c r="I27" s="169">
        <v>7.488772602332805</v>
      </c>
    </row>
    <row r="28" spans="2:9" s="137" customFormat="1" ht="9.75">
      <c r="B28" s="72"/>
      <c r="C28" s="170"/>
      <c r="D28" s="170"/>
      <c r="E28" s="170"/>
      <c r="F28" s="170"/>
      <c r="G28" s="170"/>
      <c r="H28" s="136"/>
      <c r="I28" s="170"/>
    </row>
    <row r="29" spans="2:9" s="137" customFormat="1" ht="9.75">
      <c r="B29" s="171" t="s">
        <v>141</v>
      </c>
      <c r="C29" s="172"/>
      <c r="D29" s="172"/>
      <c r="E29" s="172"/>
      <c r="F29" s="172"/>
      <c r="G29" s="172"/>
      <c r="H29" s="93"/>
      <c r="I29" s="72"/>
    </row>
    <row r="30" spans="2:9" s="137" customFormat="1" ht="9.75">
      <c r="B30" s="173" t="s">
        <v>119</v>
      </c>
      <c r="C30" s="174">
        <v>24.699729843751108</v>
      </c>
      <c r="D30" s="174">
        <v>32.15269985483853</v>
      </c>
      <c r="E30" s="174">
        <v>39.19499028460982</v>
      </c>
      <c r="F30" s="174">
        <v>62.016948271371255</v>
      </c>
      <c r="G30" s="175">
        <v>11.253658260196708</v>
      </c>
      <c r="H30" s="152"/>
      <c r="I30" s="176">
        <v>27.61975870382818</v>
      </c>
    </row>
    <row r="31" spans="2:9" s="137" customFormat="1" ht="9.75">
      <c r="B31" s="129" t="s">
        <v>122</v>
      </c>
      <c r="C31" s="163">
        <v>59.74617074103339</v>
      </c>
      <c r="D31" s="163" t="s">
        <v>139</v>
      </c>
      <c r="E31" s="163" t="s">
        <v>142</v>
      </c>
      <c r="F31" s="163">
        <v>-76.52228611756149</v>
      </c>
      <c r="G31" s="164" t="s">
        <v>139</v>
      </c>
      <c r="H31" s="152"/>
      <c r="I31" s="165">
        <v>85.63883809721275</v>
      </c>
    </row>
    <row r="32" spans="2:9" s="137" customFormat="1" ht="9.75">
      <c r="B32" s="129" t="s">
        <v>126</v>
      </c>
      <c r="C32" s="163">
        <v>54.43029194301738</v>
      </c>
      <c r="D32" s="163">
        <v>74.61591810318207</v>
      </c>
      <c r="E32" s="163">
        <v>75.26268594308954</v>
      </c>
      <c r="F32" s="163">
        <v>104.24485280319988</v>
      </c>
      <c r="G32" s="164">
        <v>23.454328707516225</v>
      </c>
      <c r="H32" s="152"/>
      <c r="I32" s="165">
        <v>57.368988427053935</v>
      </c>
    </row>
    <row r="33" spans="2:9" s="137" customFormat="1" ht="9.75">
      <c r="B33" s="108"/>
      <c r="C33" s="163"/>
      <c r="D33" s="163"/>
      <c r="E33" s="163"/>
      <c r="F33" s="163"/>
      <c r="G33" s="164"/>
      <c r="H33" s="152"/>
      <c r="I33" s="165"/>
    </row>
    <row r="34" spans="2:9" s="137" customFormat="1" ht="9.75">
      <c r="B34" s="129" t="s">
        <v>127</v>
      </c>
      <c r="C34" s="163">
        <v>25.16495303037589</v>
      </c>
      <c r="D34" s="163">
        <v>20.97001428306018</v>
      </c>
      <c r="E34" s="163">
        <v>18.35809061364262</v>
      </c>
      <c r="F34" s="163">
        <v>45.308466609968455</v>
      </c>
      <c r="G34" s="164">
        <v>11.252139703007359</v>
      </c>
      <c r="H34" s="152"/>
      <c r="I34" s="165">
        <v>24.520521733419564</v>
      </c>
    </row>
    <row r="35" spans="2:9" s="137" customFormat="1" ht="9.75">
      <c r="B35" s="129" t="s">
        <v>128</v>
      </c>
      <c r="C35" s="163">
        <v>106.72284962107122</v>
      </c>
      <c r="D35" s="163">
        <v>283.05305066976507</v>
      </c>
      <c r="E35" s="163">
        <v>75.24329904487371</v>
      </c>
      <c r="F35" s="163">
        <v>67.13150742367289</v>
      </c>
      <c r="G35" s="164">
        <v>89.03215668165359</v>
      </c>
      <c r="H35" s="152"/>
      <c r="I35" s="165">
        <v>98.23918538222792</v>
      </c>
    </row>
    <row r="36" spans="2:9" s="137" customFormat="1" ht="9.75">
      <c r="B36" s="129" t="s">
        <v>129</v>
      </c>
      <c r="C36" s="163">
        <v>65.66382847900809</v>
      </c>
      <c r="D36" s="163">
        <v>1920.1990256036456</v>
      </c>
      <c r="E36" s="163" t="s">
        <v>142</v>
      </c>
      <c r="F36" s="163">
        <v>1707.156457674921</v>
      </c>
      <c r="G36" s="164">
        <v>-336.28109564487823</v>
      </c>
      <c r="H36" s="152"/>
      <c r="I36" s="165">
        <v>83.4297316032602</v>
      </c>
    </row>
    <row r="37" spans="2:9" s="137" customFormat="1" ht="9.75">
      <c r="B37" s="108"/>
      <c r="C37" s="163"/>
      <c r="D37" s="163"/>
      <c r="E37" s="163"/>
      <c r="F37" s="163"/>
      <c r="G37" s="164"/>
      <c r="H37" s="152"/>
      <c r="I37" s="165"/>
    </row>
    <row r="38" spans="2:9" s="137" customFormat="1" ht="9.75">
      <c r="B38" s="177" t="s">
        <v>91</v>
      </c>
      <c r="C38" s="178">
        <v>69.69018602834329</v>
      </c>
      <c r="D38" s="178">
        <v>508.10250767390653</v>
      </c>
      <c r="E38" s="178">
        <v>467.37681451290223</v>
      </c>
      <c r="F38" s="178">
        <v>476.7033885952079</v>
      </c>
      <c r="G38" s="179">
        <v>-298.5494203033821</v>
      </c>
      <c r="H38" s="152"/>
      <c r="I38" s="180">
        <v>78.73146525523562</v>
      </c>
    </row>
    <row r="39" spans="2:26" ht="12" customHeight="1">
      <c r="B39" s="72"/>
      <c r="C39" s="170"/>
      <c r="D39" s="170"/>
      <c r="E39" s="170"/>
      <c r="F39" s="170"/>
      <c r="G39" s="170"/>
      <c r="H39" s="136"/>
      <c r="I39" s="170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2:26" ht="9.75">
      <c r="B40" s="181" t="s">
        <v>143</v>
      </c>
      <c r="C40" s="136"/>
      <c r="D40" s="136"/>
      <c r="E40" s="136"/>
      <c r="F40" s="136"/>
      <c r="G40" s="136"/>
      <c r="H40" s="136"/>
      <c r="I40" s="136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2:26" ht="9.75">
      <c r="B41" s="182" t="s">
        <v>144</v>
      </c>
      <c r="C41" s="183">
        <v>24.987537319907087</v>
      </c>
      <c r="D41" s="183">
        <v>54.56129856496458</v>
      </c>
      <c r="E41" s="183">
        <v>30.56678759847829</v>
      </c>
      <c r="F41" s="183">
        <v>16.63282226593343</v>
      </c>
      <c r="G41" s="184">
        <v>36.31890886378694</v>
      </c>
      <c r="H41" s="185"/>
      <c r="I41" s="186">
        <v>25.387230271728896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2:26" ht="9.75">
      <c r="B42" s="95" t="s">
        <v>145</v>
      </c>
      <c r="C42" s="185">
        <v>22.59210410176309</v>
      </c>
      <c r="D42" s="185">
        <v>51.660275777421695</v>
      </c>
      <c r="E42" s="185">
        <v>29.332383995573995</v>
      </c>
      <c r="F42" s="185">
        <v>16.313219799762688</v>
      </c>
      <c r="G42" s="187">
        <v>33.51463458682836</v>
      </c>
      <c r="H42" s="185"/>
      <c r="I42" s="188">
        <v>23.229139060084407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2:26" ht="9.75">
      <c r="B43" s="95"/>
      <c r="C43" s="185"/>
      <c r="D43" s="185"/>
      <c r="E43" s="185"/>
      <c r="F43" s="185"/>
      <c r="G43" s="187"/>
      <c r="H43" s="185"/>
      <c r="I43" s="188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2:26" ht="9.75">
      <c r="B44" s="95" t="s">
        <v>146</v>
      </c>
      <c r="C44" s="185">
        <v>4.918461719438511</v>
      </c>
      <c r="D44" s="185">
        <v>6.123246564105</v>
      </c>
      <c r="E44" s="185">
        <v>5.410708688151208</v>
      </c>
      <c r="F44" s="185">
        <v>7.62885127568993</v>
      </c>
      <c r="G44" s="187">
        <v>7.444083908395843</v>
      </c>
      <c r="H44" s="185"/>
      <c r="I44" s="188">
        <v>5.248095658309003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2:26" ht="9.75">
      <c r="B45" s="95" t="s">
        <v>147</v>
      </c>
      <c r="C45" s="185">
        <v>4.0186516427519</v>
      </c>
      <c r="D45" s="185">
        <v>6.123246564105</v>
      </c>
      <c r="E45" s="185">
        <v>5.410708688151208</v>
      </c>
      <c r="F45" s="185">
        <v>5.472082295069019</v>
      </c>
      <c r="G45" s="187">
        <v>6.510359286609659</v>
      </c>
      <c r="H45" s="185"/>
      <c r="I45" s="188">
        <v>4.322351901729065</v>
      </c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2:26" ht="9.75">
      <c r="B46" s="95" t="s">
        <v>21</v>
      </c>
      <c r="C46" s="185">
        <v>2.712132703776761</v>
      </c>
      <c r="D46" s="185">
        <v>8.221429699792056</v>
      </c>
      <c r="E46" s="185">
        <v>4.161213825754501</v>
      </c>
      <c r="F46" s="185">
        <v>29.103459013336174</v>
      </c>
      <c r="G46" s="187">
        <v>5.084519112375952</v>
      </c>
      <c r="H46" s="185"/>
      <c r="I46" s="188">
        <v>6.343294487780806</v>
      </c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2:26" ht="9.75">
      <c r="B47" s="95" t="s">
        <v>22</v>
      </c>
      <c r="C47" s="185">
        <v>4.405625935360459</v>
      </c>
      <c r="D47" s="185">
        <v>5.1369428051232</v>
      </c>
      <c r="E47" s="185">
        <v>6.139148527496195</v>
      </c>
      <c r="F47" s="185">
        <v>4.428235960977994</v>
      </c>
      <c r="G47" s="187">
        <v>8.21714509131551</v>
      </c>
      <c r="H47" s="185"/>
      <c r="I47" s="188">
        <v>4.558182472683521</v>
      </c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2:26" ht="9.75">
      <c r="B48" s="95" t="s">
        <v>23</v>
      </c>
      <c r="C48" s="185">
        <v>0.6677106665855594</v>
      </c>
      <c r="D48" s="185" t="s">
        <v>139</v>
      </c>
      <c r="E48" s="185" t="s">
        <v>139</v>
      </c>
      <c r="F48" s="185" t="s">
        <v>139</v>
      </c>
      <c r="G48" s="187" t="s">
        <v>139</v>
      </c>
      <c r="H48" s="185"/>
      <c r="I48" s="188">
        <v>0.6677106665855594</v>
      </c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2:26" ht="9.75">
      <c r="B49" s="95"/>
      <c r="C49" s="185"/>
      <c r="D49" s="185"/>
      <c r="E49" s="185"/>
      <c r="F49" s="185"/>
      <c r="G49" s="187"/>
      <c r="H49" s="185"/>
      <c r="I49" s="188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2:26" ht="9.75">
      <c r="B50" s="189" t="s">
        <v>148</v>
      </c>
      <c r="C50" s="190">
        <v>0.11571641884119764</v>
      </c>
      <c r="D50" s="190">
        <v>3.250085085613964</v>
      </c>
      <c r="E50" s="190">
        <v>2.466293900905955</v>
      </c>
      <c r="F50" s="190">
        <v>0.4789023667638738</v>
      </c>
      <c r="G50" s="191">
        <v>12.685901314809191</v>
      </c>
      <c r="H50" s="185"/>
      <c r="I50" s="192">
        <v>0.7042906911160052</v>
      </c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2:26" ht="9.75">
      <c r="B51" s="118"/>
      <c r="C51" s="185"/>
      <c r="D51" s="185"/>
      <c r="E51" s="185"/>
      <c r="F51" s="185"/>
      <c r="G51" s="185"/>
      <c r="H51" s="185"/>
      <c r="I51" s="15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2:26" ht="9.75">
      <c r="B52" s="72"/>
      <c r="C52" s="170"/>
      <c r="D52" s="170"/>
      <c r="E52" s="170"/>
      <c r="F52" s="170"/>
      <c r="G52" s="170"/>
      <c r="H52" s="136"/>
      <c r="I52" s="170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2:9" ht="9.75">
      <c r="B53" s="181" t="s">
        <v>149</v>
      </c>
      <c r="C53" s="185"/>
      <c r="D53" s="185"/>
      <c r="E53" s="185"/>
      <c r="F53" s="185"/>
      <c r="G53" s="185"/>
      <c r="H53" s="185"/>
      <c r="I53" s="152"/>
    </row>
    <row r="54" spans="2:9" ht="9.75">
      <c r="B54" s="182" t="s">
        <v>150</v>
      </c>
      <c r="C54" s="183">
        <v>25.246628386416727</v>
      </c>
      <c r="D54" s="183">
        <v>6.292617848478812</v>
      </c>
      <c r="E54" s="183">
        <v>14.389768352075325</v>
      </c>
      <c r="F54" s="183">
        <v>19.86092331297609</v>
      </c>
      <c r="G54" s="184">
        <v>-7.936997314617326</v>
      </c>
      <c r="H54" s="185"/>
      <c r="I54" s="186">
        <v>22.089124868032005</v>
      </c>
    </row>
    <row r="55" spans="2:9" ht="9.75">
      <c r="B55" s="95" t="s">
        <v>151</v>
      </c>
      <c r="C55" s="185">
        <v>5.451889966188202</v>
      </c>
      <c r="D55" s="185">
        <v>3.0152219353743184</v>
      </c>
      <c r="E55" s="185">
        <v>4.015245510474044</v>
      </c>
      <c r="F55" s="185">
        <v>3.0286964064236375</v>
      </c>
      <c r="G55" s="187">
        <v>-2.492472060655146</v>
      </c>
      <c r="H55" s="185"/>
      <c r="I55" s="188">
        <v>4.888093395377205</v>
      </c>
    </row>
    <row r="56" spans="2:9" ht="9.75">
      <c r="B56" s="95" t="s">
        <v>28</v>
      </c>
      <c r="C56" s="185">
        <v>13.126518801113528</v>
      </c>
      <c r="D56" s="185">
        <v>18.968312800886036</v>
      </c>
      <c r="E56" s="185">
        <v>20.3910022620885</v>
      </c>
      <c r="F56" s="185">
        <v>11.633476115373716</v>
      </c>
      <c r="G56" s="187">
        <v>16.09360476933241</v>
      </c>
      <c r="H56" s="185"/>
      <c r="I56" s="188">
        <v>13.657933943049931</v>
      </c>
    </row>
    <row r="57" spans="2:9" ht="9.75">
      <c r="B57" s="108" t="s">
        <v>152</v>
      </c>
      <c r="C57" s="185">
        <v>0.9770068442911509</v>
      </c>
      <c r="D57" s="185">
        <v>0</v>
      </c>
      <c r="E57" s="185">
        <v>1.7138626389965919</v>
      </c>
      <c r="F57" s="185">
        <v>-0.019788455561994572</v>
      </c>
      <c r="G57" s="187">
        <v>-0.0329951731175198</v>
      </c>
      <c r="H57" s="185"/>
      <c r="I57" s="188">
        <v>0.9038167191783797</v>
      </c>
    </row>
    <row r="58" spans="2:9" ht="9.75">
      <c r="B58" s="108" t="s">
        <v>29</v>
      </c>
      <c r="C58" s="185">
        <v>14.921511858097569</v>
      </c>
      <c r="D58" s="185">
        <v>21.424818225272055</v>
      </c>
      <c r="E58" s="185">
        <v>22.704115402444053</v>
      </c>
      <c r="F58" s="185">
        <v>12.382010228176313</v>
      </c>
      <c r="G58" s="187">
        <v>21.591289688561083</v>
      </c>
      <c r="H58" s="185"/>
      <c r="I58" s="188">
        <v>15.524652050826118</v>
      </c>
    </row>
    <row r="59" spans="2:9" ht="9.75">
      <c r="B59" s="95" t="s">
        <v>153</v>
      </c>
      <c r="C59" s="185">
        <v>5.644975429294836</v>
      </c>
      <c r="D59" s="185">
        <v>12.859963905051726</v>
      </c>
      <c r="E59" s="185">
        <v>10.431525116681856</v>
      </c>
      <c r="F59" s="185">
        <v>4.800486500342789</v>
      </c>
      <c r="G59" s="187">
        <v>10.324848543261252</v>
      </c>
      <c r="H59" s="185"/>
      <c r="I59" s="188">
        <v>6.130384296257721</v>
      </c>
    </row>
    <row r="60" spans="2:9" ht="40.5">
      <c r="B60" s="193" t="s">
        <v>31</v>
      </c>
      <c r="C60" s="185">
        <v>3.7312370132614348</v>
      </c>
      <c r="D60" s="185">
        <v>5.743124165825104</v>
      </c>
      <c r="E60" s="185">
        <v>8.236997431793155</v>
      </c>
      <c r="F60" s="185">
        <v>4.3078729505934525</v>
      </c>
      <c r="G60" s="187">
        <v>13.627877780831456</v>
      </c>
      <c r="H60" s="185"/>
      <c r="I60" s="188">
        <v>4.407843111686985</v>
      </c>
    </row>
    <row r="61" spans="2:9" ht="9.75">
      <c r="B61" s="108"/>
      <c r="C61" s="185"/>
      <c r="D61" s="185"/>
      <c r="E61" s="185"/>
      <c r="F61" s="185"/>
      <c r="G61" s="187"/>
      <c r="H61" s="185"/>
      <c r="I61" s="188"/>
    </row>
    <row r="62" spans="2:9" ht="9.75">
      <c r="B62" s="95" t="s">
        <v>154</v>
      </c>
      <c r="C62" s="185">
        <v>17.307548217498578</v>
      </c>
      <c r="D62" s="185">
        <v>0</v>
      </c>
      <c r="E62" s="185">
        <v>16.42964590341466</v>
      </c>
      <c r="F62" s="185">
        <v>-0.4122177108628789</v>
      </c>
      <c r="G62" s="187">
        <v>-0.3195705290907619</v>
      </c>
      <c r="H62" s="185"/>
      <c r="I62" s="188">
        <v>14.743231019466634</v>
      </c>
    </row>
    <row r="63" spans="2:9" ht="9.75">
      <c r="B63" s="95" t="s">
        <v>155</v>
      </c>
      <c r="C63" s="185">
        <v>37.83112249601862</v>
      </c>
      <c r="D63" s="185">
        <v>60.023678006670366</v>
      </c>
      <c r="E63" s="185">
        <v>45.94552543350323</v>
      </c>
      <c r="F63" s="185">
        <v>38.76984764088528</v>
      </c>
      <c r="G63" s="187">
        <v>47.81950820071339</v>
      </c>
      <c r="H63" s="185"/>
      <c r="I63" s="188">
        <v>39.48806244537702</v>
      </c>
    </row>
    <row r="64" spans="2:9" ht="9.75">
      <c r="B64" s="189" t="s">
        <v>156</v>
      </c>
      <c r="C64" s="190">
        <v>25.005757115935783</v>
      </c>
      <c r="D64" s="190">
        <v>26.805941154033654</v>
      </c>
      <c r="E64" s="190">
        <v>36.27975495097447</v>
      </c>
      <c r="F64" s="190">
        <v>34.791385818681704</v>
      </c>
      <c r="G64" s="191">
        <v>63.1174792122372</v>
      </c>
      <c r="H64" s="185"/>
      <c r="I64" s="192">
        <v>28.392540439915553</v>
      </c>
    </row>
    <row r="65" spans="2:9" ht="9.75">
      <c r="B65" s="72"/>
      <c r="C65" s="172"/>
      <c r="D65" s="172"/>
      <c r="E65" s="172"/>
      <c r="F65" s="172"/>
      <c r="G65" s="172"/>
      <c r="H65" s="93"/>
      <c r="I65" s="72"/>
    </row>
    <row r="66" spans="2:9" ht="9.75">
      <c r="B66" s="67" t="s">
        <v>47</v>
      </c>
      <c r="C66" s="172"/>
      <c r="D66" s="172"/>
      <c r="E66" s="172"/>
      <c r="F66" s="172"/>
      <c r="G66" s="172"/>
      <c r="H66" s="93"/>
      <c r="I66" s="72"/>
    </row>
    <row r="67" spans="2:9" ht="9.75">
      <c r="B67" s="194" t="s">
        <v>48</v>
      </c>
      <c r="C67" s="172"/>
      <c r="D67" s="172"/>
      <c r="E67" s="172"/>
      <c r="F67" s="172"/>
      <c r="G67" s="172"/>
      <c r="H67" s="93"/>
      <c r="I67" s="72"/>
    </row>
    <row r="68" spans="2:9" ht="9.75">
      <c r="B68" s="194" t="s">
        <v>49</v>
      </c>
      <c r="C68" s="172"/>
      <c r="D68" s="172"/>
      <c r="E68" s="172"/>
      <c r="F68" s="172"/>
      <c r="G68" s="172"/>
      <c r="H68" s="93"/>
      <c r="I68" s="72"/>
    </row>
    <row r="69" spans="2:9" ht="9.75">
      <c r="B69" s="195" t="s">
        <v>50</v>
      </c>
      <c r="C69" s="172"/>
      <c r="D69" s="172"/>
      <c r="E69" s="172"/>
      <c r="F69" s="172"/>
      <c r="G69" s="172"/>
      <c r="H69" s="93"/>
      <c r="I69" s="72"/>
    </row>
    <row r="70" spans="2:9" ht="9.75">
      <c r="B70" s="72" t="s">
        <v>51</v>
      </c>
      <c r="C70" s="172"/>
      <c r="D70" s="172"/>
      <c r="E70" s="172"/>
      <c r="F70" s="172"/>
      <c r="G70" s="172"/>
      <c r="H70" s="93"/>
      <c r="I70" s="72"/>
    </row>
    <row r="71" spans="2:9" ht="9.75">
      <c r="B71" s="194"/>
      <c r="C71" s="172"/>
      <c r="D71" s="172"/>
      <c r="E71" s="172"/>
      <c r="F71" s="172"/>
      <c r="G71" s="172"/>
      <c r="H71" s="93"/>
      <c r="I71" s="72"/>
    </row>
    <row r="72" spans="3:9" ht="9.75">
      <c r="C72" s="137"/>
      <c r="D72" s="137"/>
      <c r="E72" s="137"/>
      <c r="F72" s="137"/>
      <c r="G72" s="137"/>
      <c r="H72" s="196"/>
      <c r="I72" s="137"/>
    </row>
    <row r="73" spans="2:9" ht="9.75">
      <c r="B73" s="65" t="s">
        <v>52</v>
      </c>
      <c r="C73" s="137"/>
      <c r="D73" s="137"/>
      <c r="E73" s="137"/>
      <c r="F73" s="137"/>
      <c r="G73" s="137"/>
      <c r="H73" s="196"/>
      <c r="I73" s="137"/>
    </row>
    <row r="74" spans="2:9" ht="9.75">
      <c r="B74" s="137"/>
      <c r="C74" s="137"/>
      <c r="D74" s="137"/>
      <c r="E74" s="137"/>
      <c r="F74" s="137"/>
      <c r="G74" s="137"/>
      <c r="H74" s="196"/>
      <c r="I74" s="137"/>
    </row>
  </sheetData>
  <mergeCells count="3">
    <mergeCell ref="B4:I4"/>
    <mergeCell ref="B5:I5"/>
    <mergeCell ref="K7:Q7"/>
  </mergeCells>
  <printOptions/>
  <pageMargins left="0.75" right="0.75" top="1" bottom="1" header="0" footer="0"/>
  <pageSetup fitToHeight="1" fitToWidth="1" horizontalDpi="600" verticalDpi="600" orientation="portrait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>
    <tabColor indexed="21"/>
    <pageSetUpPr fitToPage="1"/>
  </sheetPr>
  <dimension ref="A1:F85"/>
  <sheetViews>
    <sheetView workbookViewId="0" topLeftCell="A1">
      <selection activeCell="A1" sqref="A1"/>
    </sheetView>
  </sheetViews>
  <sheetFormatPr defaultColWidth="12" defaultRowHeight="11.25"/>
  <cols>
    <col min="1" max="1" width="3.5" style="68" customWidth="1"/>
    <col min="2" max="2" width="35" style="68" customWidth="1"/>
    <col min="3" max="3" width="28.33203125" style="68" customWidth="1"/>
    <col min="4" max="4" width="12" style="68" customWidth="1"/>
    <col min="5" max="5" width="31.33203125" style="68" customWidth="1"/>
    <col min="6" max="6" width="26.5" style="68" customWidth="1"/>
    <col min="7" max="7" width="12" style="198" customWidth="1"/>
    <col min="8" max="16384" width="12" style="68" customWidth="1"/>
  </cols>
  <sheetData>
    <row r="1" ht="12">
      <c r="A1" s="197" t="s">
        <v>0</v>
      </c>
    </row>
    <row r="2" ht="12">
      <c r="A2" s="197" t="s">
        <v>1</v>
      </c>
    </row>
    <row r="4" spans="2:6" ht="15">
      <c r="B4" s="225" t="s">
        <v>53</v>
      </c>
      <c r="C4" s="225"/>
      <c r="D4" s="225"/>
      <c r="E4" s="225"/>
      <c r="F4" s="225"/>
    </row>
    <row r="5" spans="2:6" ht="15">
      <c r="B5" s="225" t="s">
        <v>54</v>
      </c>
      <c r="C5" s="225"/>
      <c r="D5" s="225"/>
      <c r="E5" s="225"/>
      <c r="F5" s="225"/>
    </row>
    <row r="6" spans="2:6" ht="15">
      <c r="B6" s="226">
        <f>'Resumen principales indicadores'!A5</f>
        <v>40178</v>
      </c>
      <c r="C6" s="226"/>
      <c r="D6" s="226"/>
      <c r="E6" s="226"/>
      <c r="F6" s="226"/>
    </row>
    <row r="7" ht="12">
      <c r="B7" s="199"/>
    </row>
    <row r="8" spans="2:6" ht="12">
      <c r="B8" s="200"/>
      <c r="C8" s="201"/>
      <c r="D8" s="201"/>
      <c r="E8" s="201"/>
      <c r="F8" s="202"/>
    </row>
    <row r="9" spans="2:6" ht="12">
      <c r="B9" s="227" t="s">
        <v>55</v>
      </c>
      <c r="C9" s="228"/>
      <c r="D9" s="228"/>
      <c r="E9" s="228"/>
      <c r="F9" s="229"/>
    </row>
    <row r="10" spans="2:6" ht="12">
      <c r="B10" s="203"/>
      <c r="C10" s="204"/>
      <c r="D10" s="204"/>
      <c r="E10" s="204"/>
      <c r="F10" s="205"/>
    </row>
    <row r="11" spans="2:6" ht="12">
      <c r="B11" s="206"/>
      <c r="C11" s="69"/>
      <c r="D11" s="69"/>
      <c r="E11" s="69"/>
      <c r="F11" s="207"/>
    </row>
    <row r="12" spans="2:6" ht="12">
      <c r="B12" s="208" t="s">
        <v>56</v>
      </c>
      <c r="C12" s="69"/>
      <c r="D12" s="69"/>
      <c r="E12" s="69"/>
      <c r="F12" s="207"/>
    </row>
    <row r="13" spans="2:6" ht="12">
      <c r="B13" s="209"/>
      <c r="C13" s="69"/>
      <c r="D13" s="69"/>
      <c r="E13" s="69"/>
      <c r="F13" s="207"/>
    </row>
    <row r="14" spans="2:6" ht="12">
      <c r="B14" s="209" t="s">
        <v>57</v>
      </c>
      <c r="C14" s="69" t="s">
        <v>58</v>
      </c>
      <c r="D14" s="69"/>
      <c r="E14" s="69"/>
      <c r="F14" s="207"/>
    </row>
    <row r="15" spans="2:6" ht="12">
      <c r="B15" s="209" t="s">
        <v>59</v>
      </c>
      <c r="C15" s="69" t="s">
        <v>60</v>
      </c>
      <c r="E15" s="69"/>
      <c r="F15" s="207"/>
    </row>
    <row r="16" spans="2:6" ht="12">
      <c r="B16" s="209" t="s">
        <v>61</v>
      </c>
      <c r="C16" s="69" t="s">
        <v>62</v>
      </c>
      <c r="D16" s="69"/>
      <c r="E16" s="69"/>
      <c r="F16" s="207"/>
    </row>
    <row r="17" spans="2:6" ht="12">
      <c r="B17" s="209"/>
      <c r="C17" s="69"/>
      <c r="D17" s="69"/>
      <c r="E17" s="69"/>
      <c r="F17" s="207"/>
    </row>
    <row r="18" spans="2:6" ht="12">
      <c r="B18" s="209" t="s">
        <v>63</v>
      </c>
      <c r="C18" s="69" t="s">
        <v>64</v>
      </c>
      <c r="D18" s="69"/>
      <c r="E18" s="69"/>
      <c r="F18" s="207"/>
    </row>
    <row r="19" spans="2:6" ht="12">
      <c r="B19" s="209"/>
      <c r="C19" s="69"/>
      <c r="D19" s="69"/>
      <c r="E19" s="69"/>
      <c r="F19" s="207"/>
    </row>
    <row r="20" spans="2:6" ht="12">
      <c r="B20" s="210" t="s">
        <v>65</v>
      </c>
      <c r="C20" s="69"/>
      <c r="D20" s="69"/>
      <c r="E20" s="69"/>
      <c r="F20" s="207"/>
    </row>
    <row r="21" spans="2:6" ht="12">
      <c r="B21" s="211"/>
      <c r="C21" s="212"/>
      <c r="D21" s="212"/>
      <c r="E21" s="212"/>
      <c r="F21" s="213"/>
    </row>
    <row r="23" spans="2:6" ht="12">
      <c r="B23" s="200"/>
      <c r="C23" s="201"/>
      <c r="D23" s="201"/>
      <c r="E23" s="201"/>
      <c r="F23" s="202"/>
    </row>
    <row r="24" spans="2:6" ht="12">
      <c r="B24" s="227" t="s">
        <v>66</v>
      </c>
      <c r="C24" s="228"/>
      <c r="D24" s="228"/>
      <c r="E24" s="228"/>
      <c r="F24" s="229"/>
    </row>
    <row r="25" spans="2:6" ht="12">
      <c r="B25" s="203"/>
      <c r="C25" s="204"/>
      <c r="D25" s="204"/>
      <c r="E25" s="204"/>
      <c r="F25" s="205"/>
    </row>
    <row r="26" spans="2:6" ht="12">
      <c r="B26" s="209"/>
      <c r="C26" s="69"/>
      <c r="D26" s="69"/>
      <c r="E26" s="69"/>
      <c r="F26" s="207"/>
    </row>
    <row r="27" spans="2:6" ht="12">
      <c r="B27" s="208" t="s">
        <v>56</v>
      </c>
      <c r="C27" s="69"/>
      <c r="D27" s="69"/>
      <c r="E27" s="69"/>
      <c r="F27" s="207"/>
    </row>
    <row r="28" spans="2:6" ht="12">
      <c r="B28" s="209"/>
      <c r="C28" s="69"/>
      <c r="D28" s="69"/>
      <c r="E28" s="69"/>
      <c r="F28" s="207"/>
    </row>
    <row r="29" spans="2:6" ht="12">
      <c r="B29" s="209" t="s">
        <v>57</v>
      </c>
      <c r="C29" s="69" t="s">
        <v>67</v>
      </c>
      <c r="D29" s="69"/>
      <c r="E29" s="69"/>
      <c r="F29" s="207"/>
    </row>
    <row r="30" spans="2:6" ht="12">
      <c r="B30" s="209" t="s">
        <v>59</v>
      </c>
      <c r="C30" s="68" t="s">
        <v>68</v>
      </c>
      <c r="E30" s="69"/>
      <c r="F30" s="207"/>
    </row>
    <row r="31" spans="2:6" ht="12">
      <c r="B31" s="209" t="s">
        <v>61</v>
      </c>
      <c r="C31" s="69" t="s">
        <v>69</v>
      </c>
      <c r="D31" s="69"/>
      <c r="E31" s="69"/>
      <c r="F31" s="207"/>
    </row>
    <row r="32" spans="2:6" ht="12">
      <c r="B32" s="209"/>
      <c r="C32" s="214"/>
      <c r="D32" s="69"/>
      <c r="E32" s="69"/>
      <c r="F32" s="207"/>
    </row>
    <row r="33" spans="2:6" ht="12">
      <c r="B33" s="209" t="s">
        <v>63</v>
      </c>
      <c r="C33" s="69" t="s">
        <v>70</v>
      </c>
      <c r="D33" s="69"/>
      <c r="E33" s="69"/>
      <c r="F33" s="207"/>
    </row>
    <row r="34" spans="2:6" ht="12">
      <c r="B34" s="209"/>
      <c r="C34" s="69"/>
      <c r="D34" s="69"/>
      <c r="E34" s="69"/>
      <c r="F34" s="207"/>
    </row>
    <row r="35" spans="2:6" ht="12">
      <c r="B35" s="210" t="s">
        <v>65</v>
      </c>
      <c r="C35" s="69"/>
      <c r="D35" s="69"/>
      <c r="E35" s="69"/>
      <c r="F35" s="207"/>
    </row>
    <row r="36" spans="2:6" ht="12">
      <c r="B36" s="211"/>
      <c r="C36" s="212"/>
      <c r="D36" s="212"/>
      <c r="E36" s="212"/>
      <c r="F36" s="213"/>
    </row>
    <row r="37" spans="2:6" ht="12">
      <c r="B37" s="69"/>
      <c r="C37" s="69"/>
      <c r="D37" s="69"/>
      <c r="E37" s="69"/>
      <c r="F37" s="69"/>
    </row>
    <row r="38" spans="2:6" ht="12">
      <c r="B38" s="200"/>
      <c r="C38" s="201"/>
      <c r="D38" s="201"/>
      <c r="E38" s="201"/>
      <c r="F38" s="202"/>
    </row>
    <row r="39" spans="2:6" ht="12">
      <c r="B39" s="227" t="s">
        <v>71</v>
      </c>
      <c r="C39" s="228"/>
      <c r="D39" s="228"/>
      <c r="E39" s="228"/>
      <c r="F39" s="229"/>
    </row>
    <row r="40" spans="2:6" ht="12">
      <c r="B40" s="203"/>
      <c r="C40" s="204"/>
      <c r="D40" s="204"/>
      <c r="E40" s="204"/>
      <c r="F40" s="205"/>
    </row>
    <row r="41" spans="2:6" ht="12">
      <c r="B41" s="210"/>
      <c r="C41" s="69"/>
      <c r="D41" s="69"/>
      <c r="E41" s="69"/>
      <c r="F41" s="207"/>
    </row>
    <row r="42" spans="2:6" ht="12">
      <c r="B42" s="208" t="s">
        <v>56</v>
      </c>
      <c r="C42" s="69"/>
      <c r="D42" s="69"/>
      <c r="E42" s="69"/>
      <c r="F42" s="207"/>
    </row>
    <row r="43" spans="2:6" ht="12">
      <c r="B43" s="215"/>
      <c r="C43" s="69"/>
      <c r="D43" s="69"/>
      <c r="E43" s="69"/>
      <c r="F43" s="207"/>
    </row>
    <row r="44" spans="2:6" ht="12">
      <c r="B44" s="209" t="s">
        <v>57</v>
      </c>
      <c r="C44" s="69" t="s">
        <v>72</v>
      </c>
      <c r="D44" s="69"/>
      <c r="E44" s="69"/>
      <c r="F44" s="207"/>
    </row>
    <row r="45" spans="2:6" ht="12">
      <c r="B45" s="209" t="s">
        <v>59</v>
      </c>
      <c r="C45" s="69" t="s">
        <v>73</v>
      </c>
      <c r="D45" s="69"/>
      <c r="E45" s="69"/>
      <c r="F45" s="207"/>
    </row>
    <row r="46" spans="2:6" ht="12">
      <c r="B46" s="209" t="s">
        <v>61</v>
      </c>
      <c r="C46" s="68" t="s">
        <v>74</v>
      </c>
      <c r="D46" s="69"/>
      <c r="E46" s="69"/>
      <c r="F46" s="207"/>
    </row>
    <row r="47" spans="2:6" ht="12">
      <c r="B47" s="209"/>
      <c r="C47" s="69"/>
      <c r="D47" s="69"/>
      <c r="E47" s="69"/>
      <c r="F47" s="207"/>
    </row>
    <row r="48" spans="2:6" ht="12">
      <c r="B48" s="209" t="s">
        <v>63</v>
      </c>
      <c r="C48" s="69" t="s">
        <v>75</v>
      </c>
      <c r="D48" s="69"/>
      <c r="E48" s="69"/>
      <c r="F48" s="207"/>
    </row>
    <row r="49" spans="2:6" ht="12">
      <c r="B49" s="209"/>
      <c r="C49" s="69"/>
      <c r="D49" s="69"/>
      <c r="E49" s="69"/>
      <c r="F49" s="207"/>
    </row>
    <row r="50" spans="2:6" ht="12">
      <c r="B50" s="210" t="s">
        <v>76</v>
      </c>
      <c r="C50" s="69"/>
      <c r="D50" s="69"/>
      <c r="E50" s="69"/>
      <c r="F50" s="207"/>
    </row>
    <row r="51" spans="2:6" ht="12">
      <c r="B51" s="211"/>
      <c r="C51" s="212"/>
      <c r="D51" s="212"/>
      <c r="E51" s="212"/>
      <c r="F51" s="213"/>
    </row>
    <row r="53" spans="2:6" ht="12">
      <c r="B53" s="200"/>
      <c r="C53" s="201"/>
      <c r="D53" s="201"/>
      <c r="E53" s="201"/>
      <c r="F53" s="202"/>
    </row>
    <row r="54" spans="2:6" ht="12">
      <c r="B54" s="227" t="s">
        <v>77</v>
      </c>
      <c r="C54" s="228"/>
      <c r="D54" s="228"/>
      <c r="E54" s="228"/>
      <c r="F54" s="229"/>
    </row>
    <row r="55" spans="2:6" ht="12">
      <c r="B55" s="203"/>
      <c r="C55" s="204"/>
      <c r="D55" s="204"/>
      <c r="E55" s="204"/>
      <c r="F55" s="205"/>
    </row>
    <row r="56" spans="2:6" ht="12">
      <c r="B56" s="206"/>
      <c r="C56" s="216"/>
      <c r="D56" s="216"/>
      <c r="E56" s="216"/>
      <c r="F56" s="217"/>
    </row>
    <row r="57" spans="2:6" ht="12">
      <c r="B57" s="208" t="s">
        <v>56</v>
      </c>
      <c r="C57" s="69"/>
      <c r="D57" s="69"/>
      <c r="E57" s="69"/>
      <c r="F57" s="207"/>
    </row>
    <row r="58" spans="2:6" ht="12">
      <c r="B58" s="209"/>
      <c r="C58" s="69"/>
      <c r="D58" s="69"/>
      <c r="E58" s="69"/>
      <c r="F58" s="207"/>
    </row>
    <row r="59" spans="2:6" ht="12">
      <c r="B59" s="209" t="s">
        <v>57</v>
      </c>
      <c r="C59" s="69" t="s">
        <v>78</v>
      </c>
      <c r="D59" s="69"/>
      <c r="E59" s="69"/>
      <c r="F59" s="207"/>
    </row>
    <row r="60" spans="2:6" ht="12">
      <c r="B60" s="209" t="s">
        <v>59</v>
      </c>
      <c r="C60" s="69" t="s">
        <v>79</v>
      </c>
      <c r="D60" s="69"/>
      <c r="E60" s="69"/>
      <c r="F60" s="207"/>
    </row>
    <row r="61" spans="2:6" ht="12">
      <c r="B61" s="209" t="s">
        <v>61</v>
      </c>
      <c r="C61" s="68" t="s">
        <v>80</v>
      </c>
      <c r="D61" s="69"/>
      <c r="E61" s="69"/>
      <c r="F61" s="207"/>
    </row>
    <row r="62" spans="2:6" ht="12">
      <c r="B62" s="209"/>
      <c r="C62" s="69"/>
      <c r="D62" s="69"/>
      <c r="E62" s="69"/>
      <c r="F62" s="207"/>
    </row>
    <row r="63" spans="2:6" ht="12">
      <c r="B63" s="209" t="s">
        <v>63</v>
      </c>
      <c r="C63" s="69" t="s">
        <v>81</v>
      </c>
      <c r="D63" s="69"/>
      <c r="E63" s="69"/>
      <c r="F63" s="207"/>
    </row>
    <row r="64" spans="2:6" ht="12">
      <c r="B64" s="209"/>
      <c r="C64" s="69"/>
      <c r="D64" s="69"/>
      <c r="E64" s="69"/>
      <c r="F64" s="207"/>
    </row>
    <row r="65" spans="2:6" ht="12">
      <c r="B65" s="210" t="s">
        <v>82</v>
      </c>
      <c r="C65" s="69"/>
      <c r="D65" s="69"/>
      <c r="E65" s="69"/>
      <c r="F65" s="207"/>
    </row>
    <row r="66" spans="2:6" ht="12">
      <c r="B66" s="211"/>
      <c r="C66" s="212"/>
      <c r="D66" s="212"/>
      <c r="E66" s="212"/>
      <c r="F66" s="213"/>
    </row>
    <row r="68" spans="2:6" ht="12">
      <c r="B68" s="200"/>
      <c r="C68" s="201"/>
      <c r="D68" s="201"/>
      <c r="E68" s="201"/>
      <c r="F68" s="202"/>
    </row>
    <row r="69" spans="2:6" ht="12">
      <c r="B69" s="227" t="s">
        <v>83</v>
      </c>
      <c r="C69" s="228"/>
      <c r="D69" s="228"/>
      <c r="E69" s="228"/>
      <c r="F69" s="229"/>
    </row>
    <row r="70" spans="2:6" ht="12">
      <c r="B70" s="203"/>
      <c r="C70" s="204"/>
      <c r="D70" s="204"/>
      <c r="E70" s="204"/>
      <c r="F70" s="205"/>
    </row>
    <row r="71" spans="2:6" ht="12">
      <c r="B71" s="209"/>
      <c r="C71" s="69"/>
      <c r="D71" s="69"/>
      <c r="E71" s="69"/>
      <c r="F71" s="207"/>
    </row>
    <row r="72" spans="2:6" ht="12">
      <c r="B72" s="208" t="s">
        <v>56</v>
      </c>
      <c r="C72" s="69"/>
      <c r="D72" s="69"/>
      <c r="E72" s="69"/>
      <c r="F72" s="207"/>
    </row>
    <row r="73" spans="2:6" ht="12">
      <c r="B73" s="209"/>
      <c r="C73" s="69"/>
      <c r="D73" s="69"/>
      <c r="E73" s="69"/>
      <c r="F73" s="207"/>
    </row>
    <row r="74" spans="2:6" ht="12">
      <c r="B74" s="209" t="s">
        <v>57</v>
      </c>
      <c r="C74" s="69" t="s">
        <v>84</v>
      </c>
      <c r="D74" s="69"/>
      <c r="E74" s="69"/>
      <c r="F74" s="207"/>
    </row>
    <row r="75" spans="2:6" ht="12">
      <c r="B75" s="209" t="s">
        <v>59</v>
      </c>
      <c r="C75" s="68" t="s">
        <v>85</v>
      </c>
      <c r="E75" s="69"/>
      <c r="F75" s="207"/>
    </row>
    <row r="76" spans="2:6" ht="12">
      <c r="B76" s="209" t="s">
        <v>86</v>
      </c>
      <c r="C76" s="69" t="s">
        <v>87</v>
      </c>
      <c r="D76" s="69"/>
      <c r="E76" s="69"/>
      <c r="F76" s="207"/>
    </row>
    <row r="77" spans="2:6" ht="12">
      <c r="B77" s="209"/>
      <c r="C77" s="69"/>
      <c r="D77" s="69"/>
      <c r="E77" s="69"/>
      <c r="F77" s="207"/>
    </row>
    <row r="78" spans="2:6" ht="12">
      <c r="B78" s="209" t="s">
        <v>63</v>
      </c>
      <c r="C78" s="69" t="s">
        <v>88</v>
      </c>
      <c r="D78" s="69"/>
      <c r="E78" s="69"/>
      <c r="F78" s="207"/>
    </row>
    <row r="79" spans="2:6" ht="12">
      <c r="B79" s="209"/>
      <c r="C79" s="69"/>
      <c r="D79" s="69"/>
      <c r="E79" s="69"/>
      <c r="F79" s="207"/>
    </row>
    <row r="80" spans="2:6" ht="12">
      <c r="B80" s="210" t="s">
        <v>89</v>
      </c>
      <c r="C80" s="69"/>
      <c r="D80" s="69"/>
      <c r="E80" s="69"/>
      <c r="F80" s="207"/>
    </row>
    <row r="81" spans="2:6" ht="12">
      <c r="B81" s="211"/>
      <c r="C81" s="212"/>
      <c r="D81" s="212"/>
      <c r="E81" s="212"/>
      <c r="F81" s="213"/>
    </row>
    <row r="85" ht="13.5">
      <c r="B85" s="218"/>
    </row>
  </sheetData>
  <mergeCells count="8">
    <mergeCell ref="B24:F24"/>
    <mergeCell ref="B39:F39"/>
    <mergeCell ref="B54:F54"/>
    <mergeCell ref="B69:F69"/>
    <mergeCell ref="B4:F4"/>
    <mergeCell ref="B5:F5"/>
    <mergeCell ref="B6:F6"/>
    <mergeCell ref="B9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Financiero CaCS</dc:title>
  <dc:subject/>
  <dc:creator>SBIF</dc:creator>
  <cp:keywords/>
  <dc:description/>
  <cp:lastModifiedBy>rarroyo</cp:lastModifiedBy>
  <cp:lastPrinted>2010-03-22T21:36:19Z</cp:lastPrinted>
  <dcterms:created xsi:type="dcterms:W3CDTF">2010-03-22T19:10:59Z</dcterms:created>
  <dcterms:modified xsi:type="dcterms:W3CDTF">2010-03-24T22:23:49Z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