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180" windowWidth="9570" windowHeight="11640" tabRatio="701" activeTab="11"/>
  </bookViews>
  <sheets>
    <sheet name="200501" sheetId="1" r:id="rId1"/>
    <sheet name="200502" sheetId="2" r:id="rId2"/>
    <sheet name="200503" sheetId="3" r:id="rId3"/>
    <sheet name="200504" sheetId="4" r:id="rId4"/>
    <sheet name="200505" sheetId="5" r:id="rId5"/>
    <sheet name="200506" sheetId="6" r:id="rId6"/>
    <sheet name="200507" sheetId="7" r:id="rId7"/>
    <sheet name="200508" sheetId="8" r:id="rId8"/>
    <sheet name="200509" sheetId="9" r:id="rId9"/>
    <sheet name="200510" sheetId="10" r:id="rId10"/>
    <sheet name="200511" sheetId="11" r:id="rId11"/>
    <sheet name="2005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'200501'!$B$4:$W$59</definedName>
    <definedName name="_xlnm.Print_Area" localSheetId="1">'200502'!$B$4:$W$59</definedName>
    <definedName name="_xlnm.Print_Area" localSheetId="2">'200503'!$B$4:$W$59</definedName>
    <definedName name="_xlnm.Print_Area" localSheetId="3">'200504'!$B$4:$W$59</definedName>
    <definedName name="_xlnm.Print_Area" localSheetId="4">'200505'!$B$4:$W$59</definedName>
    <definedName name="_xlnm.Print_Area" localSheetId="5">'200506'!$B$4:$W$59</definedName>
    <definedName name="_xlnm.Print_Area" localSheetId="6">'200507'!$B$4:$W$54</definedName>
    <definedName name="_xlnm.Print_Area" localSheetId="7">'200508'!$B$4:$W$54</definedName>
    <definedName name="_xlnm.Print_Area" localSheetId="8">'200509'!$B$4:$W$54</definedName>
    <definedName name="_xlnm.Print_Area" localSheetId="9">'200510'!$B$4:$X$54</definedName>
    <definedName name="_xlnm.Print_Area" localSheetId="10">'200511'!$B$4:$W$54</definedName>
    <definedName name="_xlnm.Print_Area" localSheetId="11">'200512'!$B$4:$W$56</definedName>
    <definedName name="based" localSheetId="6">#REF!</definedName>
    <definedName name="based" localSheetId="7">'[1]indicadores_c04'!$A$53:$M$90</definedName>
    <definedName name="based" localSheetId="8">'[2]indicadores_c04'!$A$53:$M$90</definedName>
    <definedName name="based" localSheetId="9">'[1]indicadores_c04'!$A$53:$M$90</definedName>
    <definedName name="based" localSheetId="10">'[1]indicadores_c04'!$A$53:$M$90</definedName>
    <definedName name="based" localSheetId="11">'[3]indicadores_c04'!$A$53:$M$90</definedName>
    <definedName name="based">#REF!</definedName>
    <definedName name="MES" localSheetId="7">'[1]indicadores_c04'!$Q$2:$R$13</definedName>
    <definedName name="MES" localSheetId="8">'[2]indicadores_c04'!$Q$2:$R$13</definedName>
    <definedName name="MES" localSheetId="9">'[1]indicadores_c04'!$Q$2:$R$13</definedName>
    <definedName name="MES" localSheetId="10">'[1]indicadores_c04'!$Q$2:$R$13</definedName>
    <definedName name="MES" localSheetId="11">'[3]indicadores_c04'!$Q$2:$R$13</definedName>
    <definedName name="MES">#REF!</definedName>
  </definedNames>
  <calcPr fullCalcOnLoad="1"/>
</workbook>
</file>

<file path=xl/sharedStrings.xml><?xml version="1.0" encoding="utf-8"?>
<sst xmlns="http://schemas.openxmlformats.org/spreadsheetml/2006/main" count="975" uniqueCount="99">
  <si>
    <t>(Cifras en millones de pesos y porcentajes)</t>
  </si>
  <si>
    <t xml:space="preserve">                                              </t>
  </si>
  <si>
    <t>Adecuación de capital ajustada por pérdida del ejercicio</t>
  </si>
  <si>
    <t>Activos</t>
  </si>
  <si>
    <t>Capital</t>
  </si>
  <si>
    <t>Provisiones</t>
  </si>
  <si>
    <t>Bonos</t>
  </si>
  <si>
    <t>Patrimonio</t>
  </si>
  <si>
    <t>Resultado</t>
  </si>
  <si>
    <t>Totales</t>
  </si>
  <si>
    <t>Ponderados</t>
  </si>
  <si>
    <t>Básico</t>
  </si>
  <si>
    <t>Voluntarias</t>
  </si>
  <si>
    <t>Subordinados</t>
  </si>
  <si>
    <t>Efectivo</t>
  </si>
  <si>
    <t>del Ejercicio</t>
  </si>
  <si>
    <t>Capital Básico</t>
  </si>
  <si>
    <t>Patrimonio Efectivo</t>
  </si>
  <si>
    <t>Activos Totales</t>
  </si>
  <si>
    <t xml:space="preserve">Activos Ponderados </t>
  </si>
  <si>
    <t xml:space="preserve"> </t>
  </si>
  <si>
    <t>Corpbanca</t>
  </si>
  <si>
    <t>Citibank N.A.</t>
  </si>
  <si>
    <t>Sistema Financiero</t>
  </si>
  <si>
    <t>Bancos establecidos en Chile</t>
  </si>
  <si>
    <t xml:space="preserve">Sucursales de bancos extranjeros </t>
  </si>
  <si>
    <t>Instituciones</t>
  </si>
  <si>
    <t>Scotiabank Sud Americano</t>
  </si>
  <si>
    <t>Banco Bice</t>
  </si>
  <si>
    <t>Banco de Chile</t>
  </si>
  <si>
    <t>Banco del Desarrollo</t>
  </si>
  <si>
    <t>Banco Falabella</t>
  </si>
  <si>
    <t>Banco Internacional</t>
  </si>
  <si>
    <t>Banco Ripley</t>
  </si>
  <si>
    <t>Banco Santander-Chile</t>
  </si>
  <si>
    <t>Banco Security</t>
  </si>
  <si>
    <t>Banco de la Nación Argentina</t>
  </si>
  <si>
    <t>Banco do Brasil S.A.</t>
  </si>
  <si>
    <t>The Bank of Tokyo-Mitsubishi Ltd.</t>
  </si>
  <si>
    <t>Activos que</t>
  </si>
  <si>
    <t>Indicadores (%)   (2)</t>
  </si>
  <si>
    <t>Indicadores (%)  (3)</t>
  </si>
  <si>
    <t>se deducen del</t>
  </si>
  <si>
    <t>Consolidados</t>
  </si>
  <si>
    <t>(1)</t>
  </si>
  <si>
    <t>(2) Corresponde a las  relaciones entre patrimonio y activos señaladas en el Título VII artículo 66 de la Ley General de Bancos.</t>
  </si>
  <si>
    <t xml:space="preserve">(3) Corresponde a los indicadores de adecuación de capital que considera las pérdidas del ejercicio según lo señalado en los artículos 118 y 122 de la Ley General de Bancos. </t>
  </si>
  <si>
    <t>Banco del Estado de Chile</t>
  </si>
  <si>
    <t>(1) Inversiones en sociedades y sucursales en el exterior que no se consolidan y goodwill.</t>
  </si>
  <si>
    <t>HNS Banco</t>
  </si>
  <si>
    <t>Banco Bilbao Vizcaya Argentaria, Chile</t>
  </si>
  <si>
    <t>Banco Monex</t>
  </si>
  <si>
    <t>ABN  Amro Bank (Chile)</t>
  </si>
  <si>
    <t>Notas:</t>
  </si>
  <si>
    <t>Banco de Crédito e Inversiones   (4)</t>
  </si>
  <si>
    <t>Banco Conosur  (4)</t>
  </si>
  <si>
    <t xml:space="preserve">(4) A partir de enero de 2004 Banco de Crédito e Inversiones es propietario en un 99,9% de Banco Conosur, por lo que su adecuación de capital se presenta de manera consolidada con esta última institución.  No obstante lo anterior, en forma separada se muestra </t>
  </si>
  <si>
    <t>la adecuación de capital de Banco Conosur.</t>
  </si>
  <si>
    <t>(5) A partir de enero de 2004 las provisiones voluntarias corresponden a las provisiones generales según el Capítulo 7-10 sobre Provisiones por Riesgo de Crédito de la Recopilación Actualizada de Normas de la</t>
  </si>
  <si>
    <t>Banco Penta</t>
  </si>
  <si>
    <t>HSBC Bank (Chile)</t>
  </si>
  <si>
    <t>Deutsche Bank (Chile)</t>
  </si>
  <si>
    <t>BankBoston, N.A.</t>
  </si>
  <si>
    <t>JP Morgan Chase Bank, N.A.</t>
  </si>
  <si>
    <t>Banco París</t>
  </si>
  <si>
    <t>ADECUACIÓN DE CAPITAL CONSOLIDADA A ENERO DE 2005</t>
  </si>
  <si>
    <t>ADECUACIÓN DE CAPITAL CONSOLIDADA A FEBRERO DE 2005</t>
  </si>
  <si>
    <t>ADECUACIÓN DE CAPITAL CONSOLIDADA A MARZO DE 2005</t>
  </si>
  <si>
    <t>ADECUACIÓN DE CAPITAL CONSOLIDADA A ABRIL DE 2005</t>
  </si>
  <si>
    <t>Para Imprimir: Control+P</t>
  </si>
  <si>
    <t>Para Guardar: F12</t>
  </si>
  <si>
    <t>ADECUACIÓN DE CAPITAL CONSOLIDADA A MAYO DE 2005</t>
  </si>
  <si>
    <t>ADECUACIÓN DE CAPITAL CONSOLIDADA A JUNIO DE 2005</t>
  </si>
  <si>
    <t>(5)</t>
  </si>
  <si>
    <t>ADECUACIÓN DE CAPITAL CONSOLIDADA A JULIO DE 2005</t>
  </si>
  <si>
    <t>Banco de Crédito e Inversiones</t>
  </si>
  <si>
    <t>(4) A partir de enero de 2004 las provisiones voluntarias corresponden a las provisiones generales según el Capítulo 7-10 sobre Provisiones por Riesgo de Crédito de la Recopilación Actualizada de Normas de la</t>
  </si>
  <si>
    <t>ADECUACIÓN DE CAPITAL CONSOLIDADA A AGOSTO DE 2005</t>
  </si>
  <si>
    <t>(4)</t>
  </si>
  <si>
    <t>ADECUACIÓN DE CAPITAL CONSOLIDADA A SEPTIEMBRE DE 2005</t>
  </si>
  <si>
    <t>ADECUACIÓN DE CAPITAL CONSOLIDADA A OCTUBRE DE 2005</t>
  </si>
  <si>
    <t>ABN Amro Bank (Chile)</t>
  </si>
  <si>
    <t>Banco Bilbao Vizcaya Argentaria Chile</t>
  </si>
  <si>
    <t>Banco de Credito e Inversiones</t>
  </si>
  <si>
    <t>Banco Paris</t>
  </si>
  <si>
    <t>Deutsche Bank Chile</t>
  </si>
  <si>
    <t>HSBC Bank Chile</t>
  </si>
  <si>
    <t xml:space="preserve">Banco del Estado </t>
  </si>
  <si>
    <t>Sucursales de bancos extranjeros</t>
  </si>
  <si>
    <t>Banco de la Nacion Argentina</t>
  </si>
  <si>
    <t>JP Morgan Chase Bank</t>
  </si>
  <si>
    <t>THE BANK OF TOKYO-MITSUBISHI  LTD.</t>
  </si>
  <si>
    <t xml:space="preserve">SISTEMA FINANCIERO </t>
  </si>
  <si>
    <t>Superintendencia de Bancos e Instituciones Financieras.</t>
  </si>
  <si>
    <t>ADECUACIÓN DE CAPITAL CONSOLIDADA A NOVIEMBRE DE 2005</t>
  </si>
  <si>
    <t>The Bank of Tokyo-Mitsubishi UFJ, Ltd.</t>
  </si>
  <si>
    <t>Superintendencia de Bancos de Instituciones Financieras.</t>
  </si>
  <si>
    <t>ADECUACIÓN DE CAPITAL CONSOLIDADA A DICIEMBRE DE 2005</t>
  </si>
  <si>
    <t>Act.: 16/02/2006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</si>
</sst>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&quot;$&quot;\ * #,##0;\-&quot;$&quot;\ * #,##0;_-&quot;$&quot;\ * &quot;-&quot;;_-@"/>
    <numFmt numFmtId="171" formatCode="* #,##0;* \-#,##0;* &quot;-&quot;;@"/>
    <numFmt numFmtId="172" formatCode="_-&quot;$&quot;\ * #,##0.00;\-&quot;$&quot;\ * #,##0.00;_-&quot;$&quot;\ * &quot;-&quot;??;_-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$&quot;#,##0_);[Red]\(&quot;$&quot;#,##0\)"/>
    <numFmt numFmtId="179" formatCode="&quot;$&quot;#,##0.00_);[Red]\(&quot;$&quot;#,##0.00\)"/>
    <numFmt numFmtId="180" formatCode="0.0000000000"/>
    <numFmt numFmtId="181" formatCode="0.00000000000"/>
    <numFmt numFmtId="182" formatCode="0.000000000"/>
    <numFmt numFmtId="183" formatCode="0.00000000"/>
    <numFmt numFmtId="184" formatCode="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_-* #,##0_-;\-* #,##0_-;_-* &quot;-&quot;??_-;_-@_-"/>
  </numFmts>
  <fonts count="19">
    <font>
      <sz val="10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9"/>
      <color indexed="21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b/>
      <sz val="9"/>
      <color indexed="63"/>
      <name val="Arial"/>
      <family val="2"/>
    </font>
    <font>
      <sz val="8"/>
      <color indexed="10"/>
      <name val="Arial"/>
      <family val="2"/>
    </font>
    <font>
      <sz val="9"/>
      <color indexed="21"/>
      <name val="Comic Sans MS"/>
      <family val="4"/>
    </font>
    <font>
      <b/>
      <sz val="9"/>
      <color indexed="21"/>
      <name val="Comic Sans MS"/>
      <family val="4"/>
    </font>
    <font>
      <sz val="10"/>
      <color indexed="63"/>
      <name val="Arial"/>
      <family val="2"/>
    </font>
    <font>
      <sz val="10"/>
      <color indexed="21"/>
      <name val="Arial"/>
      <family val="2"/>
    </font>
    <font>
      <sz val="8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2" fontId="6" fillId="2" borderId="6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2" fontId="6" fillId="2" borderId="13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2" fontId="3" fillId="2" borderId="13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2" fontId="6" fillId="2" borderId="18" xfId="0" applyNumberFormat="1" applyFont="1" applyFill="1" applyBorder="1" applyAlignment="1">
      <alignment/>
    </xf>
    <xf numFmtId="2" fontId="6" fillId="2" borderId="19" xfId="0" applyNumberFormat="1" applyFont="1" applyFill="1" applyBorder="1" applyAlignment="1">
      <alignment/>
    </xf>
    <xf numFmtId="2" fontId="6" fillId="2" borderId="2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6" fillId="2" borderId="21" xfId="0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2" borderId="23" xfId="0" applyNumberFormat="1" applyFont="1" applyFill="1" applyBorder="1" applyAlignment="1">
      <alignment/>
    </xf>
    <xf numFmtId="2" fontId="6" fillId="2" borderId="24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3" fontId="5" fillId="2" borderId="27" xfId="0" applyNumberFormat="1" applyFont="1" applyFill="1" applyBorder="1" applyAlignment="1">
      <alignment/>
    </xf>
    <xf numFmtId="3" fontId="5" fillId="2" borderId="28" xfId="0" applyNumberFormat="1" applyFont="1" applyFill="1" applyBorder="1" applyAlignment="1">
      <alignment/>
    </xf>
    <xf numFmtId="2" fontId="5" fillId="2" borderId="29" xfId="0" applyNumberFormat="1" applyFont="1" applyFill="1" applyBorder="1" applyAlignment="1">
      <alignment horizontal="center"/>
    </xf>
    <xf numFmtId="3" fontId="5" fillId="2" borderId="30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2" fontId="5" fillId="2" borderId="18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2" fontId="3" fillId="2" borderId="34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/>
    </xf>
    <xf numFmtId="2" fontId="6" fillId="2" borderId="15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2" fontId="6" fillId="2" borderId="3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0" fontId="6" fillId="2" borderId="3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 horizontal="centerContinuous"/>
    </xf>
    <xf numFmtId="0" fontId="6" fillId="2" borderId="38" xfId="0" applyFont="1" applyFill="1" applyBorder="1" applyAlignment="1">
      <alignment horizontal="centerContinuous"/>
    </xf>
    <xf numFmtId="0" fontId="6" fillId="2" borderId="24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2" borderId="24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6" fillId="2" borderId="29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5" fillId="2" borderId="36" xfId="0" applyFont="1" applyFill="1" applyBorder="1" applyAlignment="1">
      <alignment horizontal="centerContinuous"/>
    </xf>
    <xf numFmtId="0" fontId="15" fillId="2" borderId="37" xfId="0" applyFont="1" applyFill="1" applyBorder="1" applyAlignment="1">
      <alignment horizontal="centerContinuous"/>
    </xf>
    <xf numFmtId="0" fontId="15" fillId="2" borderId="38" xfId="0" applyFont="1" applyFill="1" applyBorder="1" applyAlignment="1">
      <alignment horizontal="centerContinuous"/>
    </xf>
    <xf numFmtId="0" fontId="15" fillId="2" borderId="24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16" xfId="0" applyFont="1" applyFill="1" applyBorder="1" applyAlignment="1">
      <alignment/>
    </xf>
    <xf numFmtId="3" fontId="16" fillId="2" borderId="0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3" fontId="16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/>
    </xf>
    <xf numFmtId="0" fontId="17" fillId="2" borderId="0" xfId="0" applyFont="1" applyFill="1" applyAlignment="1">
      <alignment/>
    </xf>
    <xf numFmtId="0" fontId="4" fillId="2" borderId="0" xfId="21" applyFont="1" applyFill="1">
      <alignment/>
      <protection/>
    </xf>
    <xf numFmtId="0" fontId="3" fillId="2" borderId="0" xfId="21" applyFont="1" applyFill="1" applyBorder="1">
      <alignment/>
      <protection/>
    </xf>
    <xf numFmtId="0" fontId="6" fillId="2" borderId="36" xfId="21" applyFont="1" applyFill="1" applyBorder="1" applyAlignment="1">
      <alignment horizontal="centerContinuous"/>
      <protection/>
    </xf>
    <xf numFmtId="0" fontId="6" fillId="2" borderId="37" xfId="21" applyFont="1" applyFill="1" applyBorder="1" applyAlignment="1">
      <alignment horizontal="centerContinuous"/>
      <protection/>
    </xf>
    <xf numFmtId="0" fontId="6" fillId="2" borderId="38" xfId="21" applyFont="1" applyFill="1" applyBorder="1" applyAlignment="1">
      <alignment horizontal="centerContinuous"/>
      <protection/>
    </xf>
    <xf numFmtId="0" fontId="6" fillId="2" borderId="24" xfId="21" applyFont="1" applyFill="1" applyBorder="1">
      <alignment/>
      <protection/>
    </xf>
    <xf numFmtId="0" fontId="6" fillId="2" borderId="22" xfId="21" applyFont="1" applyFill="1" applyBorder="1" applyAlignment="1">
      <alignment horizontal="center"/>
      <protection/>
    </xf>
    <xf numFmtId="0" fontId="6" fillId="2" borderId="4" xfId="21" applyFont="1" applyFill="1" applyBorder="1" applyAlignment="1">
      <alignment horizontal="center"/>
      <protection/>
    </xf>
    <xf numFmtId="0" fontId="10" fillId="2" borderId="1" xfId="21" applyFont="1" applyFill="1" applyBorder="1" applyAlignment="1">
      <alignment horizontal="center"/>
      <protection/>
    </xf>
    <xf numFmtId="0" fontId="6" fillId="2" borderId="2" xfId="21" applyFont="1" applyFill="1" applyBorder="1" applyAlignment="1">
      <alignment horizontal="center"/>
      <protection/>
    </xf>
    <xf numFmtId="0" fontId="6" fillId="2" borderId="0" xfId="21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center"/>
      <protection/>
    </xf>
    <xf numFmtId="0" fontId="6" fillId="2" borderId="39" xfId="21" applyFont="1" applyFill="1" applyBorder="1" applyAlignment="1">
      <alignment horizontal="center"/>
      <protection/>
    </xf>
    <xf numFmtId="0" fontId="6" fillId="2" borderId="10" xfId="21" applyFont="1" applyFill="1" applyBorder="1" applyAlignment="1">
      <alignment horizontal="center"/>
      <protection/>
    </xf>
    <xf numFmtId="0" fontId="6" fillId="2" borderId="13" xfId="21" applyFont="1" applyFill="1" applyBorder="1" applyAlignment="1">
      <alignment horizontal="center"/>
      <protection/>
    </xf>
    <xf numFmtId="0" fontId="11" fillId="2" borderId="6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center"/>
      <protection/>
    </xf>
    <xf numFmtId="0" fontId="6" fillId="2" borderId="16" xfId="21" applyFont="1" applyFill="1" applyBorder="1">
      <alignment/>
      <protection/>
    </xf>
    <xf numFmtId="0" fontId="6" fillId="2" borderId="17" xfId="21" applyFont="1" applyFill="1" applyBorder="1" applyAlignment="1">
      <alignment horizontal="center"/>
      <protection/>
    </xf>
    <xf numFmtId="0" fontId="6" fillId="2" borderId="18" xfId="21" applyFont="1" applyFill="1" applyBorder="1" applyAlignment="1">
      <alignment horizontal="center"/>
      <protection/>
    </xf>
    <xf numFmtId="0" fontId="6" fillId="2" borderId="18" xfId="21" applyFont="1" applyFill="1" applyBorder="1" applyAlignment="1" quotePrefix="1">
      <alignment horizontal="center"/>
      <protection/>
    </xf>
    <xf numFmtId="0" fontId="6" fillId="2" borderId="16" xfId="21" applyFont="1" applyFill="1" applyBorder="1" applyAlignment="1">
      <alignment horizontal="center"/>
      <protection/>
    </xf>
    <xf numFmtId="0" fontId="6" fillId="2" borderId="19" xfId="21" applyFont="1" applyFill="1" applyBorder="1" applyAlignment="1">
      <alignment horizontal="center"/>
      <protection/>
    </xf>
    <xf numFmtId="0" fontId="6" fillId="2" borderId="20" xfId="21" applyFont="1" applyFill="1" applyBorder="1" applyAlignment="1">
      <alignment horizontal="center"/>
      <protection/>
    </xf>
    <xf numFmtId="0" fontId="3" fillId="2" borderId="24" xfId="21" applyFont="1" applyFill="1" applyBorder="1">
      <alignment/>
      <protection/>
    </xf>
    <xf numFmtId="0" fontId="3" fillId="2" borderId="22" xfId="21" applyFont="1" applyFill="1" applyBorder="1">
      <alignment/>
      <protection/>
    </xf>
    <xf numFmtId="0" fontId="3" fillId="2" borderId="4" xfId="21" applyFont="1" applyFill="1" applyBorder="1">
      <alignment/>
      <protection/>
    </xf>
    <xf numFmtId="0" fontId="3" fillId="2" borderId="5" xfId="21" applyFont="1" applyFill="1" applyBorder="1">
      <alignment/>
      <protection/>
    </xf>
    <xf numFmtId="0" fontId="3" fillId="2" borderId="1" xfId="21" applyFont="1" applyFill="1" applyBorder="1">
      <alignment/>
      <protection/>
    </xf>
    <xf numFmtId="0" fontId="3" fillId="2" borderId="3" xfId="21" applyFont="1" applyFill="1" applyBorder="1">
      <alignment/>
      <protection/>
    </xf>
    <xf numFmtId="0" fontId="3" fillId="2" borderId="25" xfId="21" applyFont="1" applyFill="1" applyBorder="1">
      <alignment/>
      <protection/>
    </xf>
    <xf numFmtId="0" fontId="6" fillId="2" borderId="1" xfId="21" applyFont="1" applyFill="1" applyBorder="1">
      <alignment/>
      <protection/>
    </xf>
    <xf numFmtId="3" fontId="6" fillId="2" borderId="2" xfId="21" applyNumberFormat="1" applyFont="1" applyFill="1" applyBorder="1">
      <alignment/>
      <protection/>
    </xf>
    <xf numFmtId="3" fontId="6" fillId="2" borderId="6" xfId="21" applyNumberFormat="1" applyFont="1" applyFill="1" applyBorder="1">
      <alignment/>
      <protection/>
    </xf>
    <xf numFmtId="3" fontId="6" fillId="2" borderId="1" xfId="21" applyNumberFormat="1" applyFont="1" applyFill="1" applyBorder="1">
      <alignment/>
      <protection/>
    </xf>
    <xf numFmtId="2" fontId="6" fillId="2" borderId="0" xfId="21" applyNumberFormat="1" applyFont="1" applyFill="1" applyBorder="1" applyAlignment="1">
      <alignment horizontal="center"/>
      <protection/>
    </xf>
    <xf numFmtId="2" fontId="6" fillId="2" borderId="3" xfId="21" applyNumberFormat="1" applyFont="1" applyFill="1" applyBorder="1" applyAlignment="1">
      <alignment horizontal="center"/>
      <protection/>
    </xf>
    <xf numFmtId="2" fontId="6" fillId="2" borderId="6" xfId="21" applyNumberFormat="1" applyFont="1" applyFill="1" applyBorder="1" applyAlignment="1">
      <alignment horizontal="center"/>
      <protection/>
    </xf>
    <xf numFmtId="0" fontId="4" fillId="2" borderId="0" xfId="21" applyFont="1" applyFill="1" applyAlignment="1">
      <alignment horizontal="center"/>
      <protection/>
    </xf>
    <xf numFmtId="3" fontId="6" fillId="2" borderId="1" xfId="21" applyNumberFormat="1" applyFont="1" applyFill="1" applyBorder="1" applyAlignment="1">
      <alignment horizontal="center"/>
      <protection/>
    </xf>
    <xf numFmtId="2" fontId="6" fillId="2" borderId="6" xfId="21" applyNumberFormat="1" applyFont="1" applyFill="1" applyBorder="1">
      <alignment/>
      <protection/>
    </xf>
    <xf numFmtId="3" fontId="5" fillId="2" borderId="1" xfId="21" applyNumberFormat="1" applyFont="1" applyFill="1" applyBorder="1">
      <alignment/>
      <protection/>
    </xf>
    <xf numFmtId="3" fontId="5" fillId="2" borderId="2" xfId="21" applyNumberFormat="1" applyFont="1" applyFill="1" applyBorder="1">
      <alignment/>
      <protection/>
    </xf>
    <xf numFmtId="3" fontId="5" fillId="2" borderId="6" xfId="21" applyNumberFormat="1" applyFont="1" applyFill="1" applyBorder="1">
      <alignment/>
      <protection/>
    </xf>
    <xf numFmtId="2" fontId="5" fillId="2" borderId="0" xfId="21" applyNumberFormat="1" applyFont="1" applyFill="1" applyBorder="1" applyAlignment="1">
      <alignment horizontal="center"/>
      <protection/>
    </xf>
    <xf numFmtId="2" fontId="5" fillId="2" borderId="3" xfId="21" applyNumberFormat="1" applyFont="1" applyFill="1" applyBorder="1" applyAlignment="1">
      <alignment horizontal="center"/>
      <protection/>
    </xf>
    <xf numFmtId="2" fontId="3" fillId="2" borderId="6" xfId="21" applyNumberFormat="1" applyFont="1" applyFill="1" applyBorder="1" applyAlignment="1">
      <alignment horizontal="center"/>
      <protection/>
    </xf>
    <xf numFmtId="3" fontId="5" fillId="2" borderId="1" xfId="21" applyNumberFormat="1" applyFont="1" applyFill="1" applyBorder="1" applyAlignment="1">
      <alignment horizontal="center"/>
      <protection/>
    </xf>
    <xf numFmtId="2" fontId="3" fillId="2" borderId="6" xfId="21" applyNumberFormat="1" applyFont="1" applyFill="1" applyBorder="1">
      <alignment/>
      <protection/>
    </xf>
    <xf numFmtId="3" fontId="3" fillId="2" borderId="1" xfId="21" applyNumberFormat="1" applyFont="1" applyFill="1" applyBorder="1">
      <alignment/>
      <protection/>
    </xf>
    <xf numFmtId="3" fontId="3" fillId="2" borderId="2" xfId="21" applyNumberFormat="1" applyFont="1" applyFill="1" applyBorder="1">
      <alignment/>
      <protection/>
    </xf>
    <xf numFmtId="3" fontId="3" fillId="2" borderId="6" xfId="21" applyNumberFormat="1" applyFont="1" applyFill="1" applyBorder="1">
      <alignment/>
      <protection/>
    </xf>
    <xf numFmtId="2" fontId="3" fillId="2" borderId="0" xfId="21" applyNumberFormat="1" applyFont="1" applyFill="1" applyBorder="1" applyAlignment="1">
      <alignment horizontal="center"/>
      <protection/>
    </xf>
    <xf numFmtId="2" fontId="3" fillId="2" borderId="3" xfId="21" applyNumberFormat="1" applyFont="1" applyFill="1" applyBorder="1" applyAlignment="1">
      <alignment horizontal="center"/>
      <protection/>
    </xf>
    <xf numFmtId="3" fontId="3" fillId="2" borderId="1" xfId="21" applyNumberFormat="1" applyFont="1" applyFill="1" applyBorder="1" applyAlignment="1">
      <alignment horizontal="center"/>
      <protection/>
    </xf>
    <xf numFmtId="3" fontId="3" fillId="2" borderId="7" xfId="21" applyNumberFormat="1" applyFont="1" applyFill="1" applyBorder="1">
      <alignment/>
      <protection/>
    </xf>
    <xf numFmtId="3" fontId="3" fillId="2" borderId="8" xfId="21" applyNumberFormat="1" applyFont="1" applyFill="1" applyBorder="1">
      <alignment/>
      <protection/>
    </xf>
    <xf numFmtId="3" fontId="3" fillId="2" borderId="33" xfId="21" applyNumberFormat="1" applyFont="1" applyFill="1" applyBorder="1">
      <alignment/>
      <protection/>
    </xf>
    <xf numFmtId="2" fontId="3" fillId="2" borderId="9" xfId="21" applyNumberFormat="1" applyFont="1" applyFill="1" applyBorder="1" applyAlignment="1">
      <alignment horizontal="center"/>
      <protection/>
    </xf>
    <xf numFmtId="2" fontId="3" fillId="2" borderId="10" xfId="21" applyNumberFormat="1" applyFont="1" applyFill="1" applyBorder="1" applyAlignment="1">
      <alignment horizontal="center"/>
      <protection/>
    </xf>
    <xf numFmtId="2" fontId="3" fillId="2" borderId="34" xfId="21" applyNumberFormat="1" applyFont="1" applyFill="1" applyBorder="1" applyAlignment="1">
      <alignment horizontal="center"/>
      <protection/>
    </xf>
    <xf numFmtId="2" fontId="3" fillId="2" borderId="33" xfId="21" applyNumberFormat="1" applyFont="1" applyFill="1" applyBorder="1" applyAlignment="1">
      <alignment horizontal="center"/>
      <protection/>
    </xf>
    <xf numFmtId="3" fontId="3" fillId="2" borderId="7" xfId="21" applyNumberFormat="1" applyFont="1" applyFill="1" applyBorder="1" applyAlignment="1">
      <alignment horizontal="center"/>
      <protection/>
    </xf>
    <xf numFmtId="2" fontId="3" fillId="2" borderId="33" xfId="21" applyNumberFormat="1" applyFont="1" applyFill="1" applyBorder="1">
      <alignment/>
      <protection/>
    </xf>
    <xf numFmtId="2" fontId="6" fillId="2" borderId="29" xfId="21" applyNumberFormat="1" applyFont="1" applyFill="1" applyBorder="1" applyAlignment="1">
      <alignment horizontal="center"/>
      <protection/>
    </xf>
    <xf numFmtId="3" fontId="6" fillId="2" borderId="11" xfId="21" applyNumberFormat="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3" fontId="6" fillId="2" borderId="15" xfId="21" applyNumberFormat="1" applyFont="1" applyFill="1" applyBorder="1">
      <alignment/>
      <protection/>
    </xf>
    <xf numFmtId="2" fontId="6" fillId="2" borderId="13" xfId="21" applyNumberFormat="1" applyFont="1" applyFill="1" applyBorder="1" applyAlignment="1">
      <alignment horizontal="center"/>
      <protection/>
    </xf>
    <xf numFmtId="2" fontId="6" fillId="2" borderId="14" xfId="21" applyNumberFormat="1" applyFont="1" applyFill="1" applyBorder="1" applyAlignment="1">
      <alignment horizontal="center"/>
      <protection/>
    </xf>
    <xf numFmtId="2" fontId="6" fillId="2" borderId="35" xfId="21" applyNumberFormat="1" applyFont="1" applyFill="1" applyBorder="1" applyAlignment="1">
      <alignment horizontal="center"/>
      <protection/>
    </xf>
    <xf numFmtId="2" fontId="6" fillId="2" borderId="15" xfId="21" applyNumberFormat="1" applyFont="1" applyFill="1" applyBorder="1" applyAlignment="1">
      <alignment horizontal="center"/>
      <protection/>
    </xf>
    <xf numFmtId="3" fontId="6" fillId="2" borderId="11" xfId="21" applyNumberFormat="1" applyFont="1" applyFill="1" applyBorder="1" applyAlignment="1">
      <alignment horizontal="center"/>
      <protection/>
    </xf>
    <xf numFmtId="2" fontId="6" fillId="2" borderId="15" xfId="21" applyNumberFormat="1" applyFont="1" applyFill="1" applyBorder="1">
      <alignment/>
      <protection/>
    </xf>
    <xf numFmtId="3" fontId="3" fillId="2" borderId="11" xfId="21" applyNumberFormat="1" applyFont="1" applyFill="1" applyBorder="1">
      <alignment/>
      <protection/>
    </xf>
    <xf numFmtId="3" fontId="3" fillId="2" borderId="12" xfId="21" applyNumberFormat="1" applyFont="1" applyFill="1" applyBorder="1">
      <alignment/>
      <protection/>
    </xf>
    <xf numFmtId="3" fontId="3" fillId="2" borderId="15" xfId="21" applyNumberFormat="1" applyFont="1" applyFill="1" applyBorder="1">
      <alignment/>
      <protection/>
    </xf>
    <xf numFmtId="2" fontId="3" fillId="2" borderId="13" xfId="21" applyNumberFormat="1" applyFont="1" applyFill="1" applyBorder="1" applyAlignment="1">
      <alignment horizontal="center"/>
      <protection/>
    </xf>
    <xf numFmtId="2" fontId="3" fillId="2" borderId="14" xfId="21" applyNumberFormat="1" applyFont="1" applyFill="1" applyBorder="1" applyAlignment="1">
      <alignment horizontal="center"/>
      <protection/>
    </xf>
    <xf numFmtId="2" fontId="3" fillId="2" borderId="15" xfId="21" applyNumberFormat="1" applyFont="1" applyFill="1" applyBorder="1" applyAlignment="1">
      <alignment horizontal="center"/>
      <protection/>
    </xf>
    <xf numFmtId="3" fontId="3" fillId="2" borderId="11" xfId="21" applyNumberFormat="1" applyFont="1" applyFill="1" applyBorder="1" applyAlignment="1">
      <alignment horizontal="center"/>
      <protection/>
    </xf>
    <xf numFmtId="2" fontId="3" fillId="2" borderId="15" xfId="21" applyNumberFormat="1" applyFont="1" applyFill="1" applyBorder="1">
      <alignment/>
      <protection/>
    </xf>
    <xf numFmtId="0" fontId="3" fillId="2" borderId="2" xfId="21" applyFont="1" applyFill="1" applyBorder="1">
      <alignment/>
      <protection/>
    </xf>
    <xf numFmtId="0" fontId="3" fillId="2" borderId="6" xfId="21" applyFont="1" applyFill="1" applyBorder="1">
      <alignment/>
      <protection/>
    </xf>
    <xf numFmtId="0" fontId="3" fillId="2" borderId="6" xfId="21" applyFont="1" applyFill="1" applyBorder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3" fontId="6" fillId="2" borderId="17" xfId="21" applyNumberFormat="1" applyFont="1" applyFill="1" applyBorder="1">
      <alignment/>
      <protection/>
    </xf>
    <xf numFmtId="3" fontId="6" fillId="2" borderId="18" xfId="21" applyNumberFormat="1" applyFont="1" applyFill="1" applyBorder="1">
      <alignment/>
      <protection/>
    </xf>
    <xf numFmtId="3" fontId="6" fillId="2" borderId="20" xfId="21" applyNumberFormat="1" applyFont="1" applyFill="1" applyBorder="1">
      <alignment/>
      <protection/>
    </xf>
    <xf numFmtId="3" fontId="6" fillId="2" borderId="16" xfId="21" applyNumberFormat="1" applyFont="1" applyFill="1" applyBorder="1">
      <alignment/>
      <protection/>
    </xf>
    <xf numFmtId="2" fontId="6" fillId="2" borderId="18" xfId="21" applyNumberFormat="1" applyFont="1" applyFill="1" applyBorder="1">
      <alignment/>
      <protection/>
    </xf>
    <xf numFmtId="2" fontId="6" fillId="2" borderId="19" xfId="21" applyNumberFormat="1" applyFont="1" applyFill="1" applyBorder="1">
      <alignment/>
      <protection/>
    </xf>
    <xf numFmtId="2" fontId="6" fillId="2" borderId="20" xfId="21" applyNumberFormat="1" applyFont="1" applyFill="1" applyBorder="1">
      <alignment/>
      <protection/>
    </xf>
    <xf numFmtId="0" fontId="6" fillId="2" borderId="0" xfId="21" applyFont="1" applyFill="1" applyBorder="1">
      <alignment/>
      <protection/>
    </xf>
    <xf numFmtId="3" fontId="6" fillId="2" borderId="0" xfId="21" applyNumberFormat="1" applyFont="1" applyFill="1" applyBorder="1">
      <alignment/>
      <protection/>
    </xf>
    <xf numFmtId="2" fontId="6" fillId="2" borderId="0" xfId="21" applyNumberFormat="1" applyFont="1" applyFill="1" applyBorder="1">
      <alignment/>
      <protection/>
    </xf>
    <xf numFmtId="3" fontId="5" fillId="2" borderId="0" xfId="21" applyNumberFormat="1" applyFont="1" applyFill="1" applyBorder="1">
      <alignment/>
      <protection/>
    </xf>
    <xf numFmtId="3" fontId="5" fillId="2" borderId="0" xfId="21" applyNumberFormat="1" applyFont="1" applyFill="1" applyBorder="1" applyAlignment="1">
      <alignment horizontal="center"/>
      <protection/>
    </xf>
    <xf numFmtId="2" fontId="3" fillId="2" borderId="0" xfId="21" applyNumberFormat="1" applyFont="1" applyFill="1" applyBorder="1">
      <alignment/>
      <protection/>
    </xf>
    <xf numFmtId="0" fontId="7" fillId="2" borderId="0" xfId="21" applyFont="1" applyFill="1">
      <alignment/>
      <protection/>
    </xf>
    <xf numFmtId="0" fontId="3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0" fontId="6" fillId="2" borderId="18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2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DEC  DE CAP  JUL'2005 FORMATO WE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28575</xdr:rowOff>
    </xdr:from>
    <xdr:to>
      <xdr:col>1</xdr:col>
      <xdr:colOff>857250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29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</xdr:row>
      <xdr:rowOff>123825</xdr:rowOff>
    </xdr:from>
    <xdr:to>
      <xdr:col>2</xdr:col>
      <xdr:colOff>885825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476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28575</xdr:rowOff>
    </xdr:from>
    <xdr:to>
      <xdr:col>1</xdr:col>
      <xdr:colOff>895350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43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57150</xdr:rowOff>
    </xdr:from>
    <xdr:to>
      <xdr:col>1</xdr:col>
      <xdr:colOff>857250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29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47625</xdr:rowOff>
    </xdr:from>
    <xdr:to>
      <xdr:col>1</xdr:col>
      <xdr:colOff>876300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619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19050</xdr:rowOff>
    </xdr:from>
    <xdr:to>
      <xdr:col>1</xdr:col>
      <xdr:colOff>885825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334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38100</xdr:rowOff>
    </xdr:from>
    <xdr:to>
      <xdr:col>1</xdr:col>
      <xdr:colOff>828675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524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19050</xdr:rowOff>
    </xdr:from>
    <xdr:to>
      <xdr:col>1</xdr:col>
      <xdr:colOff>809625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90550"/>
          <a:ext cx="809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857250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2387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857250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524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57150</xdr:rowOff>
    </xdr:from>
    <xdr:to>
      <xdr:col>1</xdr:col>
      <xdr:colOff>838200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42925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28575</xdr:rowOff>
    </xdr:from>
    <xdr:to>
      <xdr:col>1</xdr:col>
      <xdr:colOff>895350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143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ccamus\Configuraci&#243;n%20local\Archivos%20temporales%20de%20Internet\OLK91\ADEC.%20DE%20CAP.%202005%20FORMATO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rroyo\Configuraci&#243;n%20local\Archivos%20temporales%20de%20Internet\OLKE\ADEC.%20DE%20CAP.%202005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DEC.%20DE%20CAP.%202005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47902604</v>
          </cell>
          <cell r="C54">
            <v>34075566</v>
          </cell>
          <cell r="D54">
            <v>3348971</v>
          </cell>
          <cell r="E54">
            <v>15988</v>
          </cell>
          <cell r="F54">
            <v>97067</v>
          </cell>
          <cell r="G54">
            <v>994004</v>
          </cell>
          <cell r="H54">
            <v>4424053</v>
          </cell>
          <cell r="I54">
            <v>478900</v>
          </cell>
          <cell r="J54">
            <v>6.99</v>
          </cell>
          <cell r="K54">
            <v>12.98</v>
          </cell>
          <cell r="L54">
            <v>6.99</v>
          </cell>
          <cell r="M54">
            <v>12.98</v>
          </cell>
        </row>
        <row r="55">
          <cell r="A55" t="str">
            <v>Bancos establecidos en Chile</v>
          </cell>
          <cell r="B55">
            <v>47902604</v>
          </cell>
          <cell r="C55">
            <v>34075566</v>
          </cell>
          <cell r="D55">
            <v>3348971</v>
          </cell>
          <cell r="E55">
            <v>15988</v>
          </cell>
          <cell r="F55">
            <v>97067</v>
          </cell>
          <cell r="G55">
            <v>994004</v>
          </cell>
          <cell r="H55">
            <v>4424053</v>
          </cell>
          <cell r="I55">
            <v>478900</v>
          </cell>
          <cell r="J55">
            <v>6.99</v>
          </cell>
          <cell r="K55">
            <v>12.98</v>
          </cell>
          <cell r="L55">
            <v>6.99</v>
          </cell>
          <cell r="M55">
            <v>12.98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470329</v>
          </cell>
          <cell r="C57">
            <v>219845</v>
          </cell>
          <cell r="D57">
            <v>95426</v>
          </cell>
          <cell r="E57">
            <v>0</v>
          </cell>
          <cell r="F57">
            <v>0</v>
          </cell>
          <cell r="G57">
            <v>0</v>
          </cell>
          <cell r="H57">
            <v>95426</v>
          </cell>
          <cell r="I57">
            <v>1959</v>
          </cell>
          <cell r="J57">
            <v>20.29</v>
          </cell>
          <cell r="K57">
            <v>43.41</v>
          </cell>
          <cell r="L57">
            <v>20.29</v>
          </cell>
          <cell r="M57">
            <v>43.41</v>
          </cell>
        </row>
        <row r="58">
          <cell r="A58" t="str">
            <v>BANCO BICE</v>
          </cell>
          <cell r="B58">
            <v>1708665</v>
          </cell>
          <cell r="C58">
            <v>1102292</v>
          </cell>
          <cell r="D58">
            <v>113700</v>
          </cell>
          <cell r="E58">
            <v>1765</v>
          </cell>
          <cell r="F58">
            <v>7129</v>
          </cell>
          <cell r="G58">
            <v>30827</v>
          </cell>
          <cell r="H58">
            <v>149891</v>
          </cell>
          <cell r="I58">
            <v>13538</v>
          </cell>
          <cell r="J58">
            <v>6.65</v>
          </cell>
          <cell r="K58">
            <v>13.6</v>
          </cell>
          <cell r="L58">
            <v>6.65</v>
          </cell>
          <cell r="M58">
            <v>13.6</v>
          </cell>
        </row>
        <row r="59">
          <cell r="A59" t="str">
            <v>BANCO BILBAO VIZCAYA ARGENTARIA CHILE</v>
          </cell>
          <cell r="B59">
            <v>4315872</v>
          </cell>
          <cell r="C59">
            <v>3100941</v>
          </cell>
          <cell r="D59">
            <v>257812</v>
          </cell>
          <cell r="E59">
            <v>1285</v>
          </cell>
          <cell r="F59">
            <v>0</v>
          </cell>
          <cell r="G59">
            <v>72417</v>
          </cell>
          <cell r="H59">
            <v>328943</v>
          </cell>
          <cell r="I59">
            <v>23944</v>
          </cell>
          <cell r="J59">
            <v>5.97</v>
          </cell>
          <cell r="K59">
            <v>10.61</v>
          </cell>
          <cell r="L59">
            <v>5.97</v>
          </cell>
          <cell r="M59">
            <v>10.61</v>
          </cell>
        </row>
        <row r="60">
          <cell r="A60" t="str">
            <v>BANCO DE CHILE</v>
          </cell>
          <cell r="B60">
            <v>10222046</v>
          </cell>
          <cell r="C60">
            <v>7168809</v>
          </cell>
          <cell r="D60">
            <v>588055</v>
          </cell>
          <cell r="E60">
            <v>0</v>
          </cell>
          <cell r="F60">
            <v>44082</v>
          </cell>
          <cell r="G60">
            <v>249647</v>
          </cell>
          <cell r="H60">
            <v>881784</v>
          </cell>
          <cell r="I60">
            <v>124228</v>
          </cell>
          <cell r="J60">
            <v>5.75</v>
          </cell>
          <cell r="K60">
            <v>12.3</v>
          </cell>
          <cell r="L60">
            <v>5.75</v>
          </cell>
          <cell r="M60">
            <v>12.3</v>
          </cell>
        </row>
        <row r="61">
          <cell r="A61" t="str">
            <v>BANCO DE CREDITO E INVERSIONES</v>
          </cell>
          <cell r="B61">
            <v>7167007</v>
          </cell>
          <cell r="C61">
            <v>5121712</v>
          </cell>
          <cell r="D61">
            <v>391058</v>
          </cell>
          <cell r="E61">
            <v>12132</v>
          </cell>
          <cell r="F61">
            <v>21297</v>
          </cell>
          <cell r="G61">
            <v>146678</v>
          </cell>
          <cell r="H61">
            <v>546900</v>
          </cell>
          <cell r="I61">
            <v>73222</v>
          </cell>
          <cell r="J61">
            <v>5.46</v>
          </cell>
          <cell r="K61">
            <v>10.68</v>
          </cell>
          <cell r="L61">
            <v>5.46</v>
          </cell>
          <cell r="M61">
            <v>10.68</v>
          </cell>
        </row>
        <row r="62">
          <cell r="A62" t="str">
            <v>BANCO DEL DESARROLLO</v>
          </cell>
          <cell r="B62">
            <v>1887301</v>
          </cell>
          <cell r="C62">
            <v>1514370</v>
          </cell>
          <cell r="D62">
            <v>140471</v>
          </cell>
          <cell r="E62">
            <v>429</v>
          </cell>
          <cell r="F62">
            <v>0</v>
          </cell>
          <cell r="G62">
            <v>37549</v>
          </cell>
          <cell r="H62">
            <v>177590</v>
          </cell>
          <cell r="I62">
            <v>11484</v>
          </cell>
          <cell r="J62">
            <v>7.44</v>
          </cell>
          <cell r="K62">
            <v>11.73</v>
          </cell>
          <cell r="L62">
            <v>7.44</v>
          </cell>
          <cell r="M62">
            <v>11.73</v>
          </cell>
        </row>
        <row r="63">
          <cell r="A63" t="str">
            <v>BANCO FALABELLA</v>
          </cell>
          <cell r="B63">
            <v>361037</v>
          </cell>
          <cell r="C63">
            <v>300925</v>
          </cell>
          <cell r="D63">
            <v>44210</v>
          </cell>
          <cell r="E63">
            <v>0</v>
          </cell>
          <cell r="F63">
            <v>0</v>
          </cell>
          <cell r="G63">
            <v>0</v>
          </cell>
          <cell r="H63">
            <v>44210</v>
          </cell>
          <cell r="I63">
            <v>8745</v>
          </cell>
          <cell r="J63">
            <v>12.25</v>
          </cell>
          <cell r="K63">
            <v>14.69</v>
          </cell>
          <cell r="L63">
            <v>12.25</v>
          </cell>
          <cell r="M63">
            <v>14.69</v>
          </cell>
        </row>
        <row r="64">
          <cell r="A64" t="str">
            <v>BANCO INTERNACIONAL</v>
          </cell>
          <cell r="B64">
            <v>184417</v>
          </cell>
          <cell r="C64">
            <v>139538</v>
          </cell>
          <cell r="D64">
            <v>15298</v>
          </cell>
          <cell r="E64">
            <v>0</v>
          </cell>
          <cell r="F64">
            <v>723</v>
          </cell>
          <cell r="G64">
            <v>0</v>
          </cell>
          <cell r="H64">
            <v>16020</v>
          </cell>
          <cell r="I64">
            <v>1352</v>
          </cell>
          <cell r="J64">
            <v>8.3</v>
          </cell>
          <cell r="K64">
            <v>11.48</v>
          </cell>
          <cell r="L64">
            <v>8.3</v>
          </cell>
          <cell r="M64">
            <v>11.48</v>
          </cell>
        </row>
        <row r="65">
          <cell r="A65" t="str">
            <v>BANCO MONEX</v>
          </cell>
          <cell r="B65">
            <v>57606</v>
          </cell>
          <cell r="C65">
            <v>21089</v>
          </cell>
          <cell r="D65">
            <v>8464</v>
          </cell>
          <cell r="E65">
            <v>0</v>
          </cell>
          <cell r="F65">
            <v>0</v>
          </cell>
          <cell r="G65">
            <v>0</v>
          </cell>
          <cell r="H65">
            <v>8464</v>
          </cell>
          <cell r="I65">
            <v>43</v>
          </cell>
          <cell r="J65">
            <v>14.69</v>
          </cell>
          <cell r="K65">
            <v>40.13</v>
          </cell>
          <cell r="L65">
            <v>14.69</v>
          </cell>
          <cell r="M65">
            <v>40.13</v>
          </cell>
        </row>
        <row r="66">
          <cell r="A66" t="str">
            <v>BANCO PARIS</v>
          </cell>
          <cell r="B66">
            <v>144402</v>
          </cell>
          <cell r="C66">
            <v>131450</v>
          </cell>
          <cell r="D66">
            <v>14231</v>
          </cell>
          <cell r="E66">
            <v>0</v>
          </cell>
          <cell r="F66">
            <v>0</v>
          </cell>
          <cell r="G66">
            <v>0</v>
          </cell>
          <cell r="H66">
            <v>14231</v>
          </cell>
          <cell r="I66">
            <v>2895</v>
          </cell>
          <cell r="J66">
            <v>9.86</v>
          </cell>
          <cell r="K66">
            <v>10.83</v>
          </cell>
          <cell r="L66">
            <v>9.86</v>
          </cell>
          <cell r="M66">
            <v>10.83</v>
          </cell>
        </row>
        <row r="67">
          <cell r="A67" t="str">
            <v>BANCO PENTA</v>
          </cell>
          <cell r="B67">
            <v>154798</v>
          </cell>
          <cell r="C67">
            <v>97076</v>
          </cell>
          <cell r="D67">
            <v>19895</v>
          </cell>
          <cell r="E67">
            <v>0</v>
          </cell>
          <cell r="F67">
            <v>0</v>
          </cell>
          <cell r="G67">
            <v>0</v>
          </cell>
          <cell r="H67">
            <v>19895</v>
          </cell>
          <cell r="I67">
            <v>-2504</v>
          </cell>
          <cell r="J67">
            <v>12.85</v>
          </cell>
          <cell r="K67">
            <v>20.49</v>
          </cell>
          <cell r="L67">
            <v>11.23</v>
          </cell>
          <cell r="M67">
            <v>17.91</v>
          </cell>
        </row>
        <row r="68">
          <cell r="A68" t="str">
            <v>BANCO RIPLEY</v>
          </cell>
          <cell r="B68">
            <v>171942</v>
          </cell>
          <cell r="C68">
            <v>145777</v>
          </cell>
          <cell r="D68">
            <v>17162</v>
          </cell>
          <cell r="E68">
            <v>0</v>
          </cell>
          <cell r="F68">
            <v>0</v>
          </cell>
          <cell r="G68">
            <v>0</v>
          </cell>
          <cell r="H68">
            <v>17162</v>
          </cell>
          <cell r="I68">
            <v>1342</v>
          </cell>
          <cell r="J68">
            <v>9.98</v>
          </cell>
          <cell r="K68">
            <v>11.77</v>
          </cell>
          <cell r="L68">
            <v>9.98</v>
          </cell>
          <cell r="M68">
            <v>11.77</v>
          </cell>
        </row>
        <row r="69">
          <cell r="A69" t="str">
            <v>BANCO SANTANDER-CHILE</v>
          </cell>
          <cell r="B69">
            <v>12862827</v>
          </cell>
          <cell r="C69">
            <v>9062785</v>
          </cell>
          <cell r="D69">
            <v>845782</v>
          </cell>
          <cell r="E69">
            <v>0</v>
          </cell>
          <cell r="F69">
            <v>9052</v>
          </cell>
          <cell r="G69">
            <v>370072</v>
          </cell>
          <cell r="H69">
            <v>1224906</v>
          </cell>
          <cell r="I69">
            <v>161440</v>
          </cell>
          <cell r="J69">
            <v>6.58</v>
          </cell>
          <cell r="K69">
            <v>13.52</v>
          </cell>
          <cell r="L69">
            <v>6.58</v>
          </cell>
          <cell r="M69">
            <v>13.52</v>
          </cell>
        </row>
        <row r="70">
          <cell r="A70" t="str">
            <v>BANCO SECURITY</v>
          </cell>
          <cell r="B70">
            <v>1931929</v>
          </cell>
          <cell r="C70">
            <v>1435501</v>
          </cell>
          <cell r="D70">
            <v>129831</v>
          </cell>
          <cell r="E70">
            <v>0</v>
          </cell>
          <cell r="F70">
            <v>4104</v>
          </cell>
          <cell r="G70">
            <v>32186</v>
          </cell>
          <cell r="H70">
            <v>166121</v>
          </cell>
          <cell r="I70">
            <v>13976</v>
          </cell>
          <cell r="J70">
            <v>6.72</v>
          </cell>
          <cell r="K70">
            <v>11.57</v>
          </cell>
          <cell r="L70">
            <v>6.72</v>
          </cell>
          <cell r="M70">
            <v>11.57</v>
          </cell>
        </row>
        <row r="71">
          <cell r="A71" t="str">
            <v>CORPBANCA</v>
          </cell>
          <cell r="B71">
            <v>3534727</v>
          </cell>
          <cell r="C71">
            <v>2944116</v>
          </cell>
          <cell r="D71">
            <v>359225</v>
          </cell>
          <cell r="E71">
            <v>377</v>
          </cell>
          <cell r="F71">
            <v>10681</v>
          </cell>
          <cell r="G71">
            <v>36226</v>
          </cell>
          <cell r="H71">
            <v>405754</v>
          </cell>
          <cell r="I71">
            <v>34475</v>
          </cell>
          <cell r="J71">
            <v>10.16</v>
          </cell>
          <cell r="K71">
            <v>13.78</v>
          </cell>
          <cell r="L71">
            <v>10.16</v>
          </cell>
          <cell r="M71">
            <v>13.78</v>
          </cell>
        </row>
        <row r="72">
          <cell r="A72" t="str">
            <v>DEUTSCHE BANK CHILE</v>
          </cell>
          <cell r="B72">
            <v>514531</v>
          </cell>
          <cell r="C72">
            <v>155856</v>
          </cell>
          <cell r="D72">
            <v>68648</v>
          </cell>
          <cell r="E72">
            <v>0</v>
          </cell>
          <cell r="F72">
            <v>0</v>
          </cell>
          <cell r="G72">
            <v>0</v>
          </cell>
          <cell r="H72">
            <v>68648</v>
          </cell>
          <cell r="I72">
            <v>1774</v>
          </cell>
          <cell r="J72">
            <v>13.34</v>
          </cell>
          <cell r="K72">
            <v>44.05</v>
          </cell>
          <cell r="L72">
            <v>13.34</v>
          </cell>
          <cell r="M72">
            <v>44.05</v>
          </cell>
        </row>
        <row r="73">
          <cell r="A73" t="str">
            <v>HNS BANCO</v>
          </cell>
          <cell r="B73">
            <v>117451</v>
          </cell>
          <cell r="C73">
            <v>106745</v>
          </cell>
          <cell r="D73">
            <v>14030</v>
          </cell>
          <cell r="E73">
            <v>0</v>
          </cell>
          <cell r="F73">
            <v>0</v>
          </cell>
          <cell r="G73">
            <v>0</v>
          </cell>
          <cell r="H73">
            <v>14030</v>
          </cell>
          <cell r="I73">
            <v>397</v>
          </cell>
          <cell r="J73">
            <v>11.95</v>
          </cell>
          <cell r="K73">
            <v>13.14</v>
          </cell>
          <cell r="L73">
            <v>11.95</v>
          </cell>
          <cell r="M73">
            <v>13.14</v>
          </cell>
        </row>
        <row r="74">
          <cell r="A74" t="str">
            <v>HSBC BANK CHILE</v>
          </cell>
          <cell r="B74">
            <v>491003</v>
          </cell>
          <cell r="C74">
            <v>175897</v>
          </cell>
          <cell r="D74">
            <v>91005</v>
          </cell>
          <cell r="E74">
            <v>0</v>
          </cell>
          <cell r="F74">
            <v>0</v>
          </cell>
          <cell r="G74">
            <v>0</v>
          </cell>
          <cell r="H74">
            <v>91005</v>
          </cell>
          <cell r="I74">
            <v>-952</v>
          </cell>
          <cell r="J74">
            <v>18.53</v>
          </cell>
          <cell r="K74">
            <v>51.74</v>
          </cell>
          <cell r="L74">
            <v>18.34</v>
          </cell>
          <cell r="M74">
            <v>51.2</v>
          </cell>
        </row>
        <row r="75">
          <cell r="A75" t="str">
            <v>SCOTIABANK SUD AMERICANO</v>
          </cell>
          <cell r="B75">
            <v>1604714</v>
          </cell>
          <cell r="C75">
            <v>1130843</v>
          </cell>
          <cell r="D75">
            <v>134670</v>
          </cell>
          <cell r="E75">
            <v>0</v>
          </cell>
          <cell r="F75">
            <v>0</v>
          </cell>
          <cell r="G75">
            <v>18402</v>
          </cell>
          <cell r="H75">
            <v>153072</v>
          </cell>
          <cell r="I75">
            <v>7542</v>
          </cell>
          <cell r="J75">
            <v>8.39</v>
          </cell>
          <cell r="K75">
            <v>13.54</v>
          </cell>
          <cell r="L75">
            <v>8.39</v>
          </cell>
          <cell r="M75">
            <v>13.54</v>
          </cell>
        </row>
        <row r="76">
          <cell r="A76" t="str">
            <v> </v>
          </cell>
        </row>
        <row r="77">
          <cell r="A77" t="str">
            <v>Banco del Estado </v>
          </cell>
          <cell r="B77">
            <v>9561198</v>
          </cell>
          <cell r="C77">
            <v>5146917</v>
          </cell>
          <cell r="D77">
            <v>410274</v>
          </cell>
          <cell r="E77">
            <v>0</v>
          </cell>
          <cell r="F77">
            <v>19640</v>
          </cell>
          <cell r="G77">
            <v>147786</v>
          </cell>
          <cell r="H77">
            <v>577700</v>
          </cell>
          <cell r="I77">
            <v>29741</v>
          </cell>
          <cell r="J77">
            <v>4.29</v>
          </cell>
          <cell r="K77">
            <v>11.22</v>
          </cell>
          <cell r="L77">
            <v>4.29</v>
          </cell>
          <cell r="M77">
            <v>11.22</v>
          </cell>
        </row>
        <row r="78">
          <cell r="A78" t="str">
            <v> </v>
          </cell>
        </row>
        <row r="79">
          <cell r="A79" t="str">
            <v>Sucursales de bancos extranjeros</v>
          </cell>
          <cell r="B79">
            <v>3745320</v>
          </cell>
          <cell r="C79">
            <v>2036986</v>
          </cell>
          <cell r="D79">
            <v>576271</v>
          </cell>
          <cell r="E79">
            <v>9656</v>
          </cell>
          <cell r="F79">
            <v>1375</v>
          </cell>
          <cell r="G79">
            <v>0</v>
          </cell>
          <cell r="H79">
            <v>567990</v>
          </cell>
          <cell r="I79">
            <v>27147</v>
          </cell>
          <cell r="J79">
            <v>15.39</v>
          </cell>
          <cell r="K79">
            <v>27.88</v>
          </cell>
          <cell r="L79">
            <v>15.39</v>
          </cell>
          <cell r="M79">
            <v>27.88</v>
          </cell>
        </row>
        <row r="80">
          <cell r="A80" t="str">
            <v> </v>
          </cell>
        </row>
        <row r="81">
          <cell r="A81" t="str">
            <v>BANCO DE LA NACION ARGENTINA</v>
          </cell>
          <cell r="B81">
            <v>15255</v>
          </cell>
          <cell r="C81">
            <v>9780</v>
          </cell>
          <cell r="D81">
            <v>12691</v>
          </cell>
          <cell r="E81">
            <v>0</v>
          </cell>
          <cell r="F81">
            <v>0</v>
          </cell>
          <cell r="G81">
            <v>0</v>
          </cell>
          <cell r="H81">
            <v>12691</v>
          </cell>
          <cell r="I81">
            <v>-456</v>
          </cell>
          <cell r="J81">
            <v>83.19</v>
          </cell>
          <cell r="K81">
            <v>129.76</v>
          </cell>
          <cell r="L81">
            <v>80.2</v>
          </cell>
          <cell r="M81">
            <v>125.1</v>
          </cell>
        </row>
        <row r="82">
          <cell r="A82" t="str">
            <v>BANCO DO BRASIL S.A.</v>
          </cell>
          <cell r="B82">
            <v>38207</v>
          </cell>
          <cell r="C82">
            <v>35080</v>
          </cell>
          <cell r="D82">
            <v>20105</v>
          </cell>
          <cell r="E82">
            <v>0</v>
          </cell>
          <cell r="F82">
            <v>0</v>
          </cell>
          <cell r="G82">
            <v>0</v>
          </cell>
          <cell r="H82">
            <v>20105</v>
          </cell>
          <cell r="I82">
            <v>-449</v>
          </cell>
          <cell r="J82">
            <v>52.62</v>
          </cell>
          <cell r="K82">
            <v>57.31</v>
          </cell>
          <cell r="L82">
            <v>51.45</v>
          </cell>
          <cell r="M82">
            <v>56.03</v>
          </cell>
        </row>
        <row r="83">
          <cell r="A83" t="str">
            <v>BANKBOSTON, N.A.</v>
          </cell>
          <cell r="B83">
            <v>1307885</v>
          </cell>
          <cell r="C83">
            <v>935348</v>
          </cell>
          <cell r="D83">
            <v>155890</v>
          </cell>
          <cell r="E83">
            <v>0</v>
          </cell>
          <cell r="F83">
            <v>0</v>
          </cell>
          <cell r="G83">
            <v>0</v>
          </cell>
          <cell r="H83">
            <v>155890</v>
          </cell>
          <cell r="I83">
            <v>4495</v>
          </cell>
          <cell r="J83">
            <v>11.92</v>
          </cell>
          <cell r="K83">
            <v>16.67</v>
          </cell>
          <cell r="L83">
            <v>11.92</v>
          </cell>
          <cell r="M83">
            <v>16.67</v>
          </cell>
        </row>
        <row r="84">
          <cell r="A84" t="str">
            <v>CITIBANK N.A.</v>
          </cell>
          <cell r="B84">
            <v>1864143</v>
          </cell>
          <cell r="C84">
            <v>982795</v>
          </cell>
          <cell r="D84">
            <v>246159</v>
          </cell>
          <cell r="E84">
            <v>9656</v>
          </cell>
          <cell r="F84">
            <v>1240</v>
          </cell>
          <cell r="G84">
            <v>0</v>
          </cell>
          <cell r="H84">
            <v>237743</v>
          </cell>
          <cell r="I84">
            <v>6918</v>
          </cell>
          <cell r="J84">
            <v>13.2</v>
          </cell>
          <cell r="K84">
            <v>24.19</v>
          </cell>
          <cell r="L84">
            <v>13.2</v>
          </cell>
          <cell r="M84">
            <v>24.19</v>
          </cell>
        </row>
        <row r="85">
          <cell r="A85" t="str">
            <v>JP MORGAN CHASE BANK</v>
          </cell>
          <cell r="B85">
            <v>457427</v>
          </cell>
          <cell r="C85">
            <v>53631</v>
          </cell>
          <cell r="D85">
            <v>127540</v>
          </cell>
          <cell r="E85">
            <v>0</v>
          </cell>
          <cell r="F85">
            <v>68</v>
          </cell>
          <cell r="G85">
            <v>0</v>
          </cell>
          <cell r="H85">
            <v>127607</v>
          </cell>
          <cell r="I85">
            <v>16691</v>
          </cell>
          <cell r="J85">
            <v>27.88</v>
          </cell>
          <cell r="K85">
            <v>237.94</v>
          </cell>
          <cell r="L85">
            <v>27.88</v>
          </cell>
          <cell r="M85">
            <v>237.94</v>
          </cell>
        </row>
        <row r="86">
          <cell r="A86" t="str">
            <v>THE BANK OF TOKYO-MITSUBISHI  LTD.</v>
          </cell>
          <cell r="B86">
            <v>62403</v>
          </cell>
          <cell r="C86">
            <v>20352</v>
          </cell>
          <cell r="D86">
            <v>13886</v>
          </cell>
          <cell r="E86">
            <v>0</v>
          </cell>
          <cell r="F86">
            <v>67</v>
          </cell>
          <cell r="G86">
            <v>0</v>
          </cell>
          <cell r="H86">
            <v>13953</v>
          </cell>
          <cell r="I86">
            <v>-51</v>
          </cell>
          <cell r="J86">
            <v>22.25</v>
          </cell>
          <cell r="K86">
            <v>68.56</v>
          </cell>
          <cell r="L86">
            <v>22.17</v>
          </cell>
          <cell r="M86">
            <v>68.31</v>
          </cell>
        </row>
        <row r="87">
          <cell r="A87" t="str">
            <v> </v>
          </cell>
        </row>
        <row r="88">
          <cell r="A88" t="str">
            <v> </v>
          </cell>
        </row>
        <row r="89">
          <cell r="A89" t="str">
            <v>SISTEMA FINANCIERO </v>
          </cell>
          <cell r="B89">
            <v>61209122</v>
          </cell>
          <cell r="C89">
            <v>41259469</v>
          </cell>
          <cell r="D89">
            <v>4335516</v>
          </cell>
          <cell r="E89">
            <v>25644</v>
          </cell>
          <cell r="F89">
            <v>118081</v>
          </cell>
          <cell r="G89">
            <v>1141789</v>
          </cell>
          <cell r="H89">
            <v>5569742</v>
          </cell>
          <cell r="I89">
            <v>535787</v>
          </cell>
          <cell r="J89">
            <v>7.08</v>
          </cell>
          <cell r="K89">
            <v>13.5</v>
          </cell>
          <cell r="L89">
            <v>7.08</v>
          </cell>
          <cell r="M89">
            <v>13.5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47902604</v>
          </cell>
          <cell r="C54">
            <v>34075566</v>
          </cell>
          <cell r="D54">
            <v>3348971</v>
          </cell>
          <cell r="E54">
            <v>15988</v>
          </cell>
          <cell r="F54">
            <v>97067</v>
          </cell>
          <cell r="G54">
            <v>994004</v>
          </cell>
          <cell r="H54">
            <v>4424053</v>
          </cell>
          <cell r="I54">
            <v>478900</v>
          </cell>
          <cell r="J54">
            <v>6.99</v>
          </cell>
          <cell r="K54">
            <v>12.98</v>
          </cell>
          <cell r="L54">
            <v>6.99</v>
          </cell>
          <cell r="M54">
            <v>12.98</v>
          </cell>
        </row>
        <row r="55">
          <cell r="A55" t="str">
            <v>Bancos establecidos en Chile</v>
          </cell>
          <cell r="B55">
            <v>47902604</v>
          </cell>
          <cell r="C55">
            <v>34075566</v>
          </cell>
          <cell r="D55">
            <v>3348971</v>
          </cell>
          <cell r="E55">
            <v>15988</v>
          </cell>
          <cell r="F55">
            <v>97067</v>
          </cell>
          <cell r="G55">
            <v>994004</v>
          </cell>
          <cell r="H55">
            <v>4424053</v>
          </cell>
          <cell r="I55">
            <v>478900</v>
          </cell>
          <cell r="J55">
            <v>6.99</v>
          </cell>
          <cell r="K55">
            <v>12.98</v>
          </cell>
          <cell r="L55">
            <v>6.99</v>
          </cell>
          <cell r="M55">
            <v>12.98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470329</v>
          </cell>
          <cell r="C57">
            <v>219845</v>
          </cell>
          <cell r="D57">
            <v>95426</v>
          </cell>
          <cell r="E57">
            <v>0</v>
          </cell>
          <cell r="F57">
            <v>0</v>
          </cell>
          <cell r="G57">
            <v>0</v>
          </cell>
          <cell r="H57">
            <v>95426</v>
          </cell>
          <cell r="I57">
            <v>1959</v>
          </cell>
          <cell r="J57">
            <v>20.29</v>
          </cell>
          <cell r="K57">
            <v>43.41</v>
          </cell>
          <cell r="L57">
            <v>20.29</v>
          </cell>
          <cell r="M57">
            <v>43.41</v>
          </cell>
        </row>
        <row r="58">
          <cell r="A58" t="str">
            <v>BANCO BICE</v>
          </cell>
          <cell r="B58">
            <v>1708665</v>
          </cell>
          <cell r="C58">
            <v>1102292</v>
          </cell>
          <cell r="D58">
            <v>113700</v>
          </cell>
          <cell r="E58">
            <v>1765</v>
          </cell>
          <cell r="F58">
            <v>7129</v>
          </cell>
          <cell r="G58">
            <v>30827</v>
          </cell>
          <cell r="H58">
            <v>149891</v>
          </cell>
          <cell r="I58">
            <v>13538</v>
          </cell>
          <cell r="J58">
            <v>6.65</v>
          </cell>
          <cell r="K58">
            <v>13.6</v>
          </cell>
          <cell r="L58">
            <v>6.65</v>
          </cell>
          <cell r="M58">
            <v>13.6</v>
          </cell>
        </row>
        <row r="59">
          <cell r="A59" t="str">
            <v>BANCO BILBAO VIZCAYA ARGENTARIA CHILE</v>
          </cell>
          <cell r="B59">
            <v>4315872</v>
          </cell>
          <cell r="C59">
            <v>3100941</v>
          </cell>
          <cell r="D59">
            <v>257812</v>
          </cell>
          <cell r="E59">
            <v>1285</v>
          </cell>
          <cell r="F59">
            <v>0</v>
          </cell>
          <cell r="G59">
            <v>72417</v>
          </cell>
          <cell r="H59">
            <v>328943</v>
          </cell>
          <cell r="I59">
            <v>23944</v>
          </cell>
          <cell r="J59">
            <v>5.97</v>
          </cell>
          <cell r="K59">
            <v>10.61</v>
          </cell>
          <cell r="L59">
            <v>5.97</v>
          </cell>
          <cell r="M59">
            <v>10.61</v>
          </cell>
        </row>
        <row r="60">
          <cell r="A60" t="str">
            <v>BANCO DE CHILE</v>
          </cell>
          <cell r="B60">
            <v>10222046</v>
          </cell>
          <cell r="C60">
            <v>7168809</v>
          </cell>
          <cell r="D60">
            <v>588055</v>
          </cell>
          <cell r="E60">
            <v>0</v>
          </cell>
          <cell r="F60">
            <v>44082</v>
          </cell>
          <cell r="G60">
            <v>249647</v>
          </cell>
          <cell r="H60">
            <v>881784</v>
          </cell>
          <cell r="I60">
            <v>124228</v>
          </cell>
          <cell r="J60">
            <v>5.75</v>
          </cell>
          <cell r="K60">
            <v>12.3</v>
          </cell>
          <cell r="L60">
            <v>5.75</v>
          </cell>
          <cell r="M60">
            <v>12.3</v>
          </cell>
        </row>
        <row r="61">
          <cell r="A61" t="str">
            <v>BANCO DE CREDITO E INVERSIONES</v>
          </cell>
          <cell r="B61">
            <v>7167007</v>
          </cell>
          <cell r="C61">
            <v>5121712</v>
          </cell>
          <cell r="D61">
            <v>391058</v>
          </cell>
          <cell r="E61">
            <v>12132</v>
          </cell>
          <cell r="F61">
            <v>21297</v>
          </cell>
          <cell r="G61">
            <v>146678</v>
          </cell>
          <cell r="H61">
            <v>546900</v>
          </cell>
          <cell r="I61">
            <v>73222</v>
          </cell>
          <cell r="J61">
            <v>5.46</v>
          </cell>
          <cell r="K61">
            <v>10.68</v>
          </cell>
          <cell r="L61">
            <v>5.46</v>
          </cell>
          <cell r="M61">
            <v>10.68</v>
          </cell>
        </row>
        <row r="62">
          <cell r="A62" t="str">
            <v>BANCO DEL DESARROLLO</v>
          </cell>
          <cell r="B62">
            <v>1887301</v>
          </cell>
          <cell r="C62">
            <v>1514370</v>
          </cell>
          <cell r="D62">
            <v>140471</v>
          </cell>
          <cell r="E62">
            <v>429</v>
          </cell>
          <cell r="F62">
            <v>0</v>
          </cell>
          <cell r="G62">
            <v>37549</v>
          </cell>
          <cell r="H62">
            <v>177590</v>
          </cell>
          <cell r="I62">
            <v>11484</v>
          </cell>
          <cell r="J62">
            <v>7.44</v>
          </cell>
          <cell r="K62">
            <v>11.73</v>
          </cell>
          <cell r="L62">
            <v>7.44</v>
          </cell>
          <cell r="M62">
            <v>11.73</v>
          </cell>
        </row>
        <row r="63">
          <cell r="A63" t="str">
            <v>BANCO FALABELLA</v>
          </cell>
          <cell r="B63">
            <v>361037</v>
          </cell>
          <cell r="C63">
            <v>300925</v>
          </cell>
          <cell r="D63">
            <v>44210</v>
          </cell>
          <cell r="E63">
            <v>0</v>
          </cell>
          <cell r="F63">
            <v>0</v>
          </cell>
          <cell r="G63">
            <v>0</v>
          </cell>
          <cell r="H63">
            <v>44210</v>
          </cell>
          <cell r="I63">
            <v>8745</v>
          </cell>
          <cell r="J63">
            <v>12.25</v>
          </cell>
          <cell r="K63">
            <v>14.69</v>
          </cell>
          <cell r="L63">
            <v>12.25</v>
          </cell>
          <cell r="M63">
            <v>14.69</v>
          </cell>
        </row>
        <row r="64">
          <cell r="A64" t="str">
            <v>BANCO INTERNACIONAL</v>
          </cell>
          <cell r="B64">
            <v>184417</v>
          </cell>
          <cell r="C64">
            <v>139538</v>
          </cell>
          <cell r="D64">
            <v>15298</v>
          </cell>
          <cell r="E64">
            <v>0</v>
          </cell>
          <cell r="F64">
            <v>723</v>
          </cell>
          <cell r="G64">
            <v>0</v>
          </cell>
          <cell r="H64">
            <v>16020</v>
          </cell>
          <cell r="I64">
            <v>1352</v>
          </cell>
          <cell r="J64">
            <v>8.3</v>
          </cell>
          <cell r="K64">
            <v>11.48</v>
          </cell>
          <cell r="L64">
            <v>8.3</v>
          </cell>
          <cell r="M64">
            <v>11.48</v>
          </cell>
        </row>
        <row r="65">
          <cell r="A65" t="str">
            <v>BANCO MONEX</v>
          </cell>
          <cell r="B65">
            <v>57606</v>
          </cell>
          <cell r="C65">
            <v>21089</v>
          </cell>
          <cell r="D65">
            <v>8464</v>
          </cell>
          <cell r="E65">
            <v>0</v>
          </cell>
          <cell r="F65">
            <v>0</v>
          </cell>
          <cell r="G65">
            <v>0</v>
          </cell>
          <cell r="H65">
            <v>8464</v>
          </cell>
          <cell r="I65">
            <v>43</v>
          </cell>
          <cell r="J65">
            <v>14.69</v>
          </cell>
          <cell r="K65">
            <v>40.13</v>
          </cell>
          <cell r="L65">
            <v>14.69</v>
          </cell>
          <cell r="M65">
            <v>40.13</v>
          </cell>
        </row>
        <row r="66">
          <cell r="A66" t="str">
            <v>BANCO PARIS</v>
          </cell>
          <cell r="B66">
            <v>144402</v>
          </cell>
          <cell r="C66">
            <v>131450</v>
          </cell>
          <cell r="D66">
            <v>14231</v>
          </cell>
          <cell r="E66">
            <v>0</v>
          </cell>
          <cell r="F66">
            <v>0</v>
          </cell>
          <cell r="G66">
            <v>0</v>
          </cell>
          <cell r="H66">
            <v>14231</v>
          </cell>
          <cell r="I66">
            <v>2895</v>
          </cell>
          <cell r="J66">
            <v>9.86</v>
          </cell>
          <cell r="K66">
            <v>10.83</v>
          </cell>
          <cell r="L66">
            <v>9.86</v>
          </cell>
          <cell r="M66">
            <v>10.83</v>
          </cell>
        </row>
        <row r="67">
          <cell r="A67" t="str">
            <v>BANCO PENTA</v>
          </cell>
          <cell r="B67">
            <v>154798</v>
          </cell>
          <cell r="C67">
            <v>97076</v>
          </cell>
          <cell r="D67">
            <v>19895</v>
          </cell>
          <cell r="E67">
            <v>0</v>
          </cell>
          <cell r="F67">
            <v>0</v>
          </cell>
          <cell r="G67">
            <v>0</v>
          </cell>
          <cell r="H67">
            <v>19895</v>
          </cell>
          <cell r="I67">
            <v>-2504</v>
          </cell>
          <cell r="J67">
            <v>12.85</v>
          </cell>
          <cell r="K67">
            <v>20.49</v>
          </cell>
          <cell r="L67">
            <v>11.23</v>
          </cell>
          <cell r="M67">
            <v>17.91</v>
          </cell>
        </row>
        <row r="68">
          <cell r="A68" t="str">
            <v>BANCO RIPLEY</v>
          </cell>
          <cell r="B68">
            <v>171942</v>
          </cell>
          <cell r="C68">
            <v>145777</v>
          </cell>
          <cell r="D68">
            <v>17162</v>
          </cell>
          <cell r="E68">
            <v>0</v>
          </cell>
          <cell r="F68">
            <v>0</v>
          </cell>
          <cell r="G68">
            <v>0</v>
          </cell>
          <cell r="H68">
            <v>17162</v>
          </cell>
          <cell r="I68">
            <v>1342</v>
          </cell>
          <cell r="J68">
            <v>9.98</v>
          </cell>
          <cell r="K68">
            <v>11.77</v>
          </cell>
          <cell r="L68">
            <v>9.98</v>
          </cell>
          <cell r="M68">
            <v>11.77</v>
          </cell>
        </row>
        <row r="69">
          <cell r="A69" t="str">
            <v>BANCO SANTANDER-CHILE</v>
          </cell>
          <cell r="B69">
            <v>12862827</v>
          </cell>
          <cell r="C69">
            <v>9062785</v>
          </cell>
          <cell r="D69">
            <v>845782</v>
          </cell>
          <cell r="E69">
            <v>0</v>
          </cell>
          <cell r="F69">
            <v>9052</v>
          </cell>
          <cell r="G69">
            <v>370072</v>
          </cell>
          <cell r="H69">
            <v>1224906</v>
          </cell>
          <cell r="I69">
            <v>161440</v>
          </cell>
          <cell r="J69">
            <v>6.58</v>
          </cell>
          <cell r="K69">
            <v>13.52</v>
          </cell>
          <cell r="L69">
            <v>6.58</v>
          </cell>
          <cell r="M69">
            <v>13.52</v>
          </cell>
        </row>
        <row r="70">
          <cell r="A70" t="str">
            <v>BANCO SECURITY</v>
          </cell>
          <cell r="B70">
            <v>1931929</v>
          </cell>
          <cell r="C70">
            <v>1435501</v>
          </cell>
          <cell r="D70">
            <v>129831</v>
          </cell>
          <cell r="E70">
            <v>0</v>
          </cell>
          <cell r="F70">
            <v>4104</v>
          </cell>
          <cell r="G70">
            <v>32186</v>
          </cell>
          <cell r="H70">
            <v>166121</v>
          </cell>
          <cell r="I70">
            <v>13976</v>
          </cell>
          <cell r="J70">
            <v>6.72</v>
          </cell>
          <cell r="K70">
            <v>11.57</v>
          </cell>
          <cell r="L70">
            <v>6.72</v>
          </cell>
          <cell r="M70">
            <v>11.57</v>
          </cell>
        </row>
        <row r="71">
          <cell r="A71" t="str">
            <v>CORPBANCA</v>
          </cell>
          <cell r="B71">
            <v>3534727</v>
          </cell>
          <cell r="C71">
            <v>2944116</v>
          </cell>
          <cell r="D71">
            <v>359225</v>
          </cell>
          <cell r="E71">
            <v>377</v>
          </cell>
          <cell r="F71">
            <v>10681</v>
          </cell>
          <cell r="G71">
            <v>36226</v>
          </cell>
          <cell r="H71">
            <v>405754</v>
          </cell>
          <cell r="I71">
            <v>34475</v>
          </cell>
          <cell r="J71">
            <v>10.16</v>
          </cell>
          <cell r="K71">
            <v>13.78</v>
          </cell>
          <cell r="L71">
            <v>10.16</v>
          </cell>
          <cell r="M71">
            <v>13.78</v>
          </cell>
        </row>
        <row r="72">
          <cell r="A72" t="str">
            <v>DEUTSCHE BANK CHILE</v>
          </cell>
          <cell r="B72">
            <v>514531</v>
          </cell>
          <cell r="C72">
            <v>155856</v>
          </cell>
          <cell r="D72">
            <v>68648</v>
          </cell>
          <cell r="E72">
            <v>0</v>
          </cell>
          <cell r="F72">
            <v>0</v>
          </cell>
          <cell r="G72">
            <v>0</v>
          </cell>
          <cell r="H72">
            <v>68648</v>
          </cell>
          <cell r="I72">
            <v>1774</v>
          </cell>
          <cell r="J72">
            <v>13.34</v>
          </cell>
          <cell r="K72">
            <v>44.05</v>
          </cell>
          <cell r="L72">
            <v>13.34</v>
          </cell>
          <cell r="M72">
            <v>44.05</v>
          </cell>
        </row>
        <row r="73">
          <cell r="A73" t="str">
            <v>HNS BANCO</v>
          </cell>
          <cell r="B73">
            <v>117451</v>
          </cell>
          <cell r="C73">
            <v>106745</v>
          </cell>
          <cell r="D73">
            <v>14030</v>
          </cell>
          <cell r="E73">
            <v>0</v>
          </cell>
          <cell r="F73">
            <v>0</v>
          </cell>
          <cell r="G73">
            <v>0</v>
          </cell>
          <cell r="H73">
            <v>14030</v>
          </cell>
          <cell r="I73">
            <v>397</v>
          </cell>
          <cell r="J73">
            <v>11.95</v>
          </cell>
          <cell r="K73">
            <v>13.14</v>
          </cell>
          <cell r="L73">
            <v>11.95</v>
          </cell>
          <cell r="M73">
            <v>13.14</v>
          </cell>
        </row>
        <row r="74">
          <cell r="A74" t="str">
            <v>HSBC BANK CHILE</v>
          </cell>
          <cell r="B74">
            <v>491003</v>
          </cell>
          <cell r="C74">
            <v>175897</v>
          </cell>
          <cell r="D74">
            <v>91005</v>
          </cell>
          <cell r="E74">
            <v>0</v>
          </cell>
          <cell r="F74">
            <v>0</v>
          </cell>
          <cell r="G74">
            <v>0</v>
          </cell>
          <cell r="H74">
            <v>91005</v>
          </cell>
          <cell r="I74">
            <v>-952</v>
          </cell>
          <cell r="J74">
            <v>18.53</v>
          </cell>
          <cell r="K74">
            <v>51.74</v>
          </cell>
          <cell r="L74">
            <v>18.34</v>
          </cell>
          <cell r="M74">
            <v>51.2</v>
          </cell>
        </row>
        <row r="75">
          <cell r="A75" t="str">
            <v>SCOTIABANK SUD AMERICANO</v>
          </cell>
          <cell r="B75">
            <v>1604714</v>
          </cell>
          <cell r="C75">
            <v>1130843</v>
          </cell>
          <cell r="D75">
            <v>134670</v>
          </cell>
          <cell r="E75">
            <v>0</v>
          </cell>
          <cell r="F75">
            <v>0</v>
          </cell>
          <cell r="G75">
            <v>18402</v>
          </cell>
          <cell r="H75">
            <v>153072</v>
          </cell>
          <cell r="I75">
            <v>7542</v>
          </cell>
          <cell r="J75">
            <v>8.39</v>
          </cell>
          <cell r="K75">
            <v>13.54</v>
          </cell>
          <cell r="L75">
            <v>8.39</v>
          </cell>
          <cell r="M75">
            <v>13.54</v>
          </cell>
        </row>
        <row r="76">
          <cell r="A76" t="str">
            <v> </v>
          </cell>
        </row>
        <row r="77">
          <cell r="A77" t="str">
            <v>Banco del Estado </v>
          </cell>
          <cell r="B77">
            <v>9561198</v>
          </cell>
          <cell r="C77">
            <v>5146917</v>
          </cell>
          <cell r="D77">
            <v>410274</v>
          </cell>
          <cell r="E77">
            <v>0</v>
          </cell>
          <cell r="F77">
            <v>19640</v>
          </cell>
          <cell r="G77">
            <v>147786</v>
          </cell>
          <cell r="H77">
            <v>577700</v>
          </cell>
          <cell r="I77">
            <v>29741</v>
          </cell>
          <cell r="J77">
            <v>4.29</v>
          </cell>
          <cell r="K77">
            <v>11.22</v>
          </cell>
          <cell r="L77">
            <v>4.29</v>
          </cell>
          <cell r="M77">
            <v>11.22</v>
          </cell>
        </row>
        <row r="78">
          <cell r="A78" t="str">
            <v> </v>
          </cell>
        </row>
        <row r="79">
          <cell r="A79" t="str">
            <v>Sucursales de bancos extranjeros</v>
          </cell>
          <cell r="B79">
            <v>3745320</v>
          </cell>
          <cell r="C79">
            <v>2036986</v>
          </cell>
          <cell r="D79">
            <v>576271</v>
          </cell>
          <cell r="E79">
            <v>9656</v>
          </cell>
          <cell r="F79">
            <v>1375</v>
          </cell>
          <cell r="G79">
            <v>0</v>
          </cell>
          <cell r="H79">
            <v>567990</v>
          </cell>
          <cell r="I79">
            <v>27147</v>
          </cell>
          <cell r="J79">
            <v>15.39</v>
          </cell>
          <cell r="K79">
            <v>27.88</v>
          </cell>
          <cell r="L79">
            <v>15.39</v>
          </cell>
          <cell r="M79">
            <v>27.88</v>
          </cell>
        </row>
        <row r="80">
          <cell r="A80" t="str">
            <v> </v>
          </cell>
        </row>
        <row r="81">
          <cell r="A81" t="str">
            <v>BANCO DE LA NACION ARGENTINA</v>
          </cell>
          <cell r="B81">
            <v>15255</v>
          </cell>
          <cell r="C81">
            <v>9780</v>
          </cell>
          <cell r="D81">
            <v>12691</v>
          </cell>
          <cell r="E81">
            <v>0</v>
          </cell>
          <cell r="F81">
            <v>0</v>
          </cell>
          <cell r="G81">
            <v>0</v>
          </cell>
          <cell r="H81">
            <v>12691</v>
          </cell>
          <cell r="I81">
            <v>-456</v>
          </cell>
          <cell r="J81">
            <v>83.19</v>
          </cell>
          <cell r="K81">
            <v>129.76</v>
          </cell>
          <cell r="L81">
            <v>80.2</v>
          </cell>
          <cell r="M81">
            <v>125.1</v>
          </cell>
        </row>
        <row r="82">
          <cell r="A82" t="str">
            <v>BANCO DO BRASIL S.A.</v>
          </cell>
          <cell r="B82">
            <v>38207</v>
          </cell>
          <cell r="C82">
            <v>35080</v>
          </cell>
          <cell r="D82">
            <v>20105</v>
          </cell>
          <cell r="E82">
            <v>0</v>
          </cell>
          <cell r="F82">
            <v>0</v>
          </cell>
          <cell r="G82">
            <v>0</v>
          </cell>
          <cell r="H82">
            <v>20105</v>
          </cell>
          <cell r="I82">
            <v>-449</v>
          </cell>
          <cell r="J82">
            <v>52.62</v>
          </cell>
          <cell r="K82">
            <v>57.31</v>
          </cell>
          <cell r="L82">
            <v>51.45</v>
          </cell>
          <cell r="M82">
            <v>56.03</v>
          </cell>
        </row>
        <row r="83">
          <cell r="A83" t="str">
            <v>BANKBOSTON, N.A.</v>
          </cell>
          <cell r="B83">
            <v>1307885</v>
          </cell>
          <cell r="C83">
            <v>935348</v>
          </cell>
          <cell r="D83">
            <v>155890</v>
          </cell>
          <cell r="E83">
            <v>0</v>
          </cell>
          <cell r="F83">
            <v>0</v>
          </cell>
          <cell r="G83">
            <v>0</v>
          </cell>
          <cell r="H83">
            <v>155890</v>
          </cell>
          <cell r="I83">
            <v>4495</v>
          </cell>
          <cell r="J83">
            <v>11.92</v>
          </cell>
          <cell r="K83">
            <v>16.67</v>
          </cell>
          <cell r="L83">
            <v>11.92</v>
          </cell>
          <cell r="M83">
            <v>16.67</v>
          </cell>
        </row>
        <row r="84">
          <cell r="A84" t="str">
            <v>CITIBANK N.A.</v>
          </cell>
          <cell r="B84">
            <v>1864143</v>
          </cell>
          <cell r="C84">
            <v>982795</v>
          </cell>
          <cell r="D84">
            <v>246159</v>
          </cell>
          <cell r="E84">
            <v>9656</v>
          </cell>
          <cell r="F84">
            <v>1240</v>
          </cell>
          <cell r="G84">
            <v>0</v>
          </cell>
          <cell r="H84">
            <v>237743</v>
          </cell>
          <cell r="I84">
            <v>6918</v>
          </cell>
          <cell r="J84">
            <v>13.2</v>
          </cell>
          <cell r="K84">
            <v>24.19</v>
          </cell>
          <cell r="L84">
            <v>13.2</v>
          </cell>
          <cell r="M84">
            <v>24.19</v>
          </cell>
        </row>
        <row r="85">
          <cell r="A85" t="str">
            <v>JP MORGAN CHASE BANK</v>
          </cell>
          <cell r="B85">
            <v>457427</v>
          </cell>
          <cell r="C85">
            <v>53631</v>
          </cell>
          <cell r="D85">
            <v>127540</v>
          </cell>
          <cell r="E85">
            <v>0</v>
          </cell>
          <cell r="F85">
            <v>68</v>
          </cell>
          <cell r="G85">
            <v>0</v>
          </cell>
          <cell r="H85">
            <v>127607</v>
          </cell>
          <cell r="I85">
            <v>16691</v>
          </cell>
          <cell r="J85">
            <v>27.88</v>
          </cell>
          <cell r="K85">
            <v>237.94</v>
          </cell>
          <cell r="L85">
            <v>27.88</v>
          </cell>
          <cell r="M85">
            <v>237.94</v>
          </cell>
        </row>
        <row r="86">
          <cell r="A86" t="str">
            <v>THE BANK OF TOKYO-MITSUBISHI  LTD.</v>
          </cell>
          <cell r="B86">
            <v>62403</v>
          </cell>
          <cell r="C86">
            <v>20352</v>
          </cell>
          <cell r="D86">
            <v>13886</v>
          </cell>
          <cell r="E86">
            <v>0</v>
          </cell>
          <cell r="F86">
            <v>67</v>
          </cell>
          <cell r="G86">
            <v>0</v>
          </cell>
          <cell r="H86">
            <v>13953</v>
          </cell>
          <cell r="I86">
            <v>-51</v>
          </cell>
          <cell r="J86">
            <v>22.25</v>
          </cell>
          <cell r="K86">
            <v>68.56</v>
          </cell>
          <cell r="L86">
            <v>22.17</v>
          </cell>
          <cell r="M86">
            <v>68.31</v>
          </cell>
        </row>
        <row r="87">
          <cell r="A87" t="str">
            <v> </v>
          </cell>
        </row>
        <row r="88">
          <cell r="A88" t="str">
            <v> </v>
          </cell>
        </row>
        <row r="89">
          <cell r="A89" t="str">
            <v>SISTEMA FINANCIERO </v>
          </cell>
          <cell r="B89">
            <v>61209122</v>
          </cell>
          <cell r="C89">
            <v>41259469</v>
          </cell>
          <cell r="D89">
            <v>4335516</v>
          </cell>
          <cell r="E89">
            <v>25644</v>
          </cell>
          <cell r="F89">
            <v>118081</v>
          </cell>
          <cell r="G89">
            <v>1141789</v>
          </cell>
          <cell r="H89">
            <v>5569742</v>
          </cell>
          <cell r="I89">
            <v>535787</v>
          </cell>
          <cell r="J89">
            <v>7.08</v>
          </cell>
          <cell r="K89">
            <v>13.5</v>
          </cell>
          <cell r="L89">
            <v>7.08</v>
          </cell>
          <cell r="M89">
            <v>13.5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49168190</v>
          </cell>
          <cell r="C54">
            <v>36195095</v>
          </cell>
          <cell r="D54">
            <v>3366369</v>
          </cell>
          <cell r="E54">
            <v>15789</v>
          </cell>
          <cell r="F54">
            <v>117304</v>
          </cell>
          <cell r="G54">
            <v>1036635</v>
          </cell>
          <cell r="H54">
            <v>4504519</v>
          </cell>
          <cell r="I54">
            <v>695639</v>
          </cell>
          <cell r="J54">
            <v>6.85</v>
          </cell>
          <cell r="K54">
            <v>12.45</v>
          </cell>
          <cell r="L54">
            <v>6.85</v>
          </cell>
          <cell r="M54">
            <v>12.45</v>
          </cell>
        </row>
        <row r="55">
          <cell r="A55" t="str">
            <v>Bancos establecidos en Chile</v>
          </cell>
          <cell r="B55">
            <v>49168190</v>
          </cell>
          <cell r="C55">
            <v>36195095</v>
          </cell>
          <cell r="D55">
            <v>3366369</v>
          </cell>
          <cell r="E55">
            <v>15789</v>
          </cell>
          <cell r="F55">
            <v>117304</v>
          </cell>
          <cell r="G55">
            <v>1036635</v>
          </cell>
          <cell r="H55">
            <v>4504519</v>
          </cell>
          <cell r="I55">
            <v>695639</v>
          </cell>
          <cell r="J55">
            <v>6.85</v>
          </cell>
          <cell r="K55">
            <v>12.45</v>
          </cell>
          <cell r="L55">
            <v>6.85</v>
          </cell>
          <cell r="M55">
            <v>12.45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445090</v>
          </cell>
          <cell r="C57">
            <v>200587</v>
          </cell>
          <cell r="D57">
            <v>96283</v>
          </cell>
          <cell r="E57">
            <v>0</v>
          </cell>
          <cell r="F57">
            <v>387</v>
          </cell>
          <cell r="G57">
            <v>0</v>
          </cell>
          <cell r="H57">
            <v>96670</v>
          </cell>
          <cell r="I57">
            <v>1284</v>
          </cell>
          <cell r="J57">
            <v>21.63</v>
          </cell>
          <cell r="K57">
            <v>48.19</v>
          </cell>
          <cell r="L57">
            <v>21.63</v>
          </cell>
          <cell r="M57">
            <v>48.19</v>
          </cell>
        </row>
        <row r="58">
          <cell r="A58" t="str">
            <v>BANCO BICE</v>
          </cell>
          <cell r="B58">
            <v>1727399</v>
          </cell>
          <cell r="C58">
            <v>1252523</v>
          </cell>
          <cell r="D58">
            <v>115364</v>
          </cell>
          <cell r="E58">
            <v>1719</v>
          </cell>
          <cell r="F58">
            <v>8072</v>
          </cell>
          <cell r="G58">
            <v>30188</v>
          </cell>
          <cell r="H58">
            <v>151905</v>
          </cell>
          <cell r="I58">
            <v>18908</v>
          </cell>
          <cell r="J58">
            <v>6.68</v>
          </cell>
          <cell r="K58">
            <v>12.13</v>
          </cell>
          <cell r="L58">
            <v>6.68</v>
          </cell>
          <cell r="M58">
            <v>12.13</v>
          </cell>
        </row>
        <row r="59">
          <cell r="A59" t="str">
            <v>BANCO BILBAO VIZCAYA ARGENTARIA CHILE</v>
          </cell>
          <cell r="B59">
            <v>4257857</v>
          </cell>
          <cell r="C59">
            <v>3283494</v>
          </cell>
          <cell r="D59">
            <v>259100</v>
          </cell>
          <cell r="E59">
            <v>1176</v>
          </cell>
          <cell r="F59">
            <v>7258</v>
          </cell>
          <cell r="G59">
            <v>89983</v>
          </cell>
          <cell r="H59">
            <v>355165</v>
          </cell>
          <cell r="I59">
            <v>29379</v>
          </cell>
          <cell r="J59">
            <v>6.09</v>
          </cell>
          <cell r="K59">
            <v>10.82</v>
          </cell>
          <cell r="L59">
            <v>6.09</v>
          </cell>
          <cell r="M59">
            <v>10.82</v>
          </cell>
        </row>
        <row r="60">
          <cell r="A60" t="str">
            <v>BANCO DE CHILE</v>
          </cell>
          <cell r="B60">
            <v>10764250</v>
          </cell>
          <cell r="C60">
            <v>7936657</v>
          </cell>
          <cell r="D60">
            <v>594383</v>
          </cell>
          <cell r="E60">
            <v>0</v>
          </cell>
          <cell r="F60">
            <v>48452</v>
          </cell>
          <cell r="G60">
            <v>248378</v>
          </cell>
          <cell r="H60">
            <v>891213</v>
          </cell>
          <cell r="I60">
            <v>180724</v>
          </cell>
          <cell r="J60">
            <v>5.52</v>
          </cell>
          <cell r="K60">
            <v>11.23</v>
          </cell>
          <cell r="L60">
            <v>5.52</v>
          </cell>
          <cell r="M60">
            <v>11.23</v>
          </cell>
        </row>
        <row r="61">
          <cell r="A61" t="str">
            <v>BANCO DE CREDITO E INVERSIONES</v>
          </cell>
          <cell r="B61">
            <v>7876839</v>
          </cell>
          <cell r="C61">
            <v>5711680</v>
          </cell>
          <cell r="D61">
            <v>395190</v>
          </cell>
          <cell r="E61">
            <v>11754</v>
          </cell>
          <cell r="F61">
            <v>24445</v>
          </cell>
          <cell r="G61">
            <v>182359</v>
          </cell>
          <cell r="H61">
            <v>590240</v>
          </cell>
          <cell r="I61">
            <v>105684</v>
          </cell>
          <cell r="J61">
            <v>5.02</v>
          </cell>
          <cell r="K61">
            <v>10.33</v>
          </cell>
          <cell r="L61">
            <v>5.02</v>
          </cell>
          <cell r="M61">
            <v>10.33</v>
          </cell>
        </row>
        <row r="62">
          <cell r="A62" t="str">
            <v>BANCO DEL DESARROLLO</v>
          </cell>
          <cell r="B62">
            <v>2008604</v>
          </cell>
          <cell r="C62">
            <v>1618196</v>
          </cell>
          <cell r="D62">
            <v>142507</v>
          </cell>
          <cell r="E62">
            <v>437</v>
          </cell>
          <cell r="F62">
            <v>3698</v>
          </cell>
          <cell r="G62">
            <v>51686</v>
          </cell>
          <cell r="H62">
            <v>197453</v>
          </cell>
          <cell r="I62">
            <v>20378</v>
          </cell>
          <cell r="J62">
            <v>7.09</v>
          </cell>
          <cell r="K62">
            <v>12.2</v>
          </cell>
          <cell r="L62">
            <v>7.09</v>
          </cell>
          <cell r="M62">
            <v>12.2</v>
          </cell>
        </row>
        <row r="63">
          <cell r="A63" t="str">
            <v>BANCO FALABELLA</v>
          </cell>
          <cell r="B63">
            <v>383545</v>
          </cell>
          <cell r="C63">
            <v>332493</v>
          </cell>
          <cell r="D63">
            <v>44854</v>
          </cell>
          <cell r="E63">
            <v>0</v>
          </cell>
          <cell r="F63">
            <v>0</v>
          </cell>
          <cell r="G63">
            <v>0</v>
          </cell>
          <cell r="H63">
            <v>44854</v>
          </cell>
          <cell r="I63">
            <v>13104</v>
          </cell>
          <cell r="J63">
            <v>11.69</v>
          </cell>
          <cell r="K63">
            <v>13.49</v>
          </cell>
          <cell r="L63">
            <v>11.69</v>
          </cell>
          <cell r="M63">
            <v>13.49</v>
          </cell>
        </row>
        <row r="64">
          <cell r="A64" t="str">
            <v>BANCO INTERNACIONAL</v>
          </cell>
          <cell r="B64">
            <v>173575</v>
          </cell>
          <cell r="C64">
            <v>138433</v>
          </cell>
          <cell r="D64">
            <v>15523</v>
          </cell>
          <cell r="E64">
            <v>0</v>
          </cell>
          <cell r="F64">
            <v>781</v>
          </cell>
          <cell r="G64">
            <v>0</v>
          </cell>
          <cell r="H64">
            <v>16304</v>
          </cell>
          <cell r="I64">
            <v>2011</v>
          </cell>
          <cell r="J64">
            <v>8.94</v>
          </cell>
          <cell r="K64">
            <v>11.78</v>
          </cell>
          <cell r="L64">
            <v>8.94</v>
          </cell>
          <cell r="M64">
            <v>11.78</v>
          </cell>
        </row>
        <row r="65">
          <cell r="A65" t="str">
            <v>BANCO MONEX</v>
          </cell>
          <cell r="B65">
            <v>69679</v>
          </cell>
          <cell r="C65">
            <v>24832</v>
          </cell>
          <cell r="D65">
            <v>8303</v>
          </cell>
          <cell r="E65">
            <v>0</v>
          </cell>
          <cell r="F65">
            <v>0</v>
          </cell>
          <cell r="G65">
            <v>0</v>
          </cell>
          <cell r="H65">
            <v>8303</v>
          </cell>
          <cell r="I65">
            <v>60</v>
          </cell>
          <cell r="J65">
            <v>11.92</v>
          </cell>
          <cell r="K65">
            <v>33.44</v>
          </cell>
          <cell r="L65">
            <v>11.92</v>
          </cell>
          <cell r="M65">
            <v>33.44</v>
          </cell>
        </row>
        <row r="66">
          <cell r="A66" t="str">
            <v>BANCO PARIS</v>
          </cell>
          <cell r="B66">
            <v>153731</v>
          </cell>
          <cell r="C66">
            <v>145682</v>
          </cell>
          <cell r="D66">
            <v>16444</v>
          </cell>
          <cell r="E66">
            <v>0</v>
          </cell>
          <cell r="F66">
            <v>0</v>
          </cell>
          <cell r="G66">
            <v>0</v>
          </cell>
          <cell r="H66">
            <v>16444</v>
          </cell>
          <cell r="I66">
            <v>4101</v>
          </cell>
          <cell r="J66">
            <v>10.7</v>
          </cell>
          <cell r="K66">
            <v>11.29</v>
          </cell>
          <cell r="L66">
            <v>10.7</v>
          </cell>
          <cell r="M66">
            <v>11.29</v>
          </cell>
        </row>
        <row r="67">
          <cell r="A67" t="str">
            <v>BANCO PENTA</v>
          </cell>
          <cell r="B67">
            <v>120342</v>
          </cell>
          <cell r="C67">
            <v>61238</v>
          </cell>
          <cell r="D67">
            <v>20187</v>
          </cell>
          <cell r="E67">
            <v>364</v>
          </cell>
          <cell r="F67">
            <v>0</v>
          </cell>
          <cell r="G67">
            <v>0</v>
          </cell>
          <cell r="H67">
            <v>19823</v>
          </cell>
          <cell r="I67">
            <v>-4283</v>
          </cell>
          <cell r="J67">
            <v>16.78</v>
          </cell>
          <cell r="K67">
            <v>32.37</v>
          </cell>
          <cell r="L67">
            <v>13.22</v>
          </cell>
          <cell r="M67">
            <v>25.38</v>
          </cell>
        </row>
        <row r="68">
          <cell r="A68" t="str">
            <v>BANCO RIPLEY</v>
          </cell>
          <cell r="B68">
            <v>173390</v>
          </cell>
          <cell r="C68">
            <v>156388</v>
          </cell>
          <cell r="D68">
            <v>17417</v>
          </cell>
          <cell r="E68">
            <v>0</v>
          </cell>
          <cell r="F68">
            <v>0</v>
          </cell>
          <cell r="G68">
            <v>0</v>
          </cell>
          <cell r="H68">
            <v>17417</v>
          </cell>
          <cell r="I68">
            <v>2704</v>
          </cell>
          <cell r="J68">
            <v>10.04</v>
          </cell>
          <cell r="K68">
            <v>11.14</v>
          </cell>
          <cell r="L68">
            <v>10.04</v>
          </cell>
          <cell r="M68">
            <v>11.14</v>
          </cell>
        </row>
        <row r="69">
          <cell r="A69" t="str">
            <v>BANCO SANTANDER-CHILE</v>
          </cell>
          <cell r="B69">
            <v>13135927</v>
          </cell>
          <cell r="C69">
            <v>9362393</v>
          </cell>
          <cell r="D69">
            <v>842122</v>
          </cell>
          <cell r="E69">
            <v>0</v>
          </cell>
          <cell r="F69">
            <v>9042</v>
          </cell>
          <cell r="G69">
            <v>355257</v>
          </cell>
          <cell r="H69">
            <v>1206421</v>
          </cell>
          <cell r="I69">
            <v>239710</v>
          </cell>
          <cell r="J69">
            <v>6.41</v>
          </cell>
          <cell r="K69">
            <v>12.89</v>
          </cell>
          <cell r="L69">
            <v>6.41</v>
          </cell>
          <cell r="M69">
            <v>12.89</v>
          </cell>
        </row>
        <row r="70">
          <cell r="A70" t="str">
            <v>BANCO SECURITY</v>
          </cell>
          <cell r="B70">
            <v>1974110</v>
          </cell>
          <cell r="C70">
            <v>1487341</v>
          </cell>
          <cell r="D70">
            <v>130259</v>
          </cell>
          <cell r="E70">
            <v>0</v>
          </cell>
          <cell r="F70">
            <v>4314</v>
          </cell>
          <cell r="G70">
            <v>32336</v>
          </cell>
          <cell r="H70">
            <v>166909</v>
          </cell>
          <cell r="I70">
            <v>20014</v>
          </cell>
          <cell r="J70">
            <v>6.6</v>
          </cell>
          <cell r="K70">
            <v>11.22</v>
          </cell>
          <cell r="L70">
            <v>6.6</v>
          </cell>
          <cell r="M70">
            <v>11.22</v>
          </cell>
        </row>
        <row r="71">
          <cell r="A71" t="str">
            <v>CORPBANCA</v>
          </cell>
          <cell r="B71">
            <v>3457510</v>
          </cell>
          <cell r="C71">
            <v>2933552</v>
          </cell>
          <cell r="D71">
            <v>354893</v>
          </cell>
          <cell r="E71">
            <v>338</v>
          </cell>
          <cell r="F71">
            <v>10855</v>
          </cell>
          <cell r="G71">
            <v>29820</v>
          </cell>
          <cell r="H71">
            <v>395230</v>
          </cell>
          <cell r="I71">
            <v>52633</v>
          </cell>
          <cell r="J71">
            <v>10.26</v>
          </cell>
          <cell r="K71">
            <v>13.47</v>
          </cell>
          <cell r="L71">
            <v>10.26</v>
          </cell>
          <cell r="M71">
            <v>13.47</v>
          </cell>
        </row>
        <row r="72">
          <cell r="A72" t="str">
            <v>DEUTSCHE BANK CHILE</v>
          </cell>
          <cell r="B72">
            <v>333517</v>
          </cell>
          <cell r="C72">
            <v>141825</v>
          </cell>
          <cell r="D72">
            <v>69654</v>
          </cell>
          <cell r="E72">
            <v>0</v>
          </cell>
          <cell r="F72">
            <v>0</v>
          </cell>
          <cell r="G72">
            <v>0</v>
          </cell>
          <cell r="H72">
            <v>69654</v>
          </cell>
          <cell r="I72">
            <v>7747</v>
          </cell>
          <cell r="J72">
            <v>20.88</v>
          </cell>
          <cell r="K72">
            <v>49.11</v>
          </cell>
          <cell r="L72">
            <v>20.88</v>
          </cell>
          <cell r="M72">
            <v>49.11</v>
          </cell>
        </row>
        <row r="73">
          <cell r="A73" t="str">
            <v>HNS BANCO</v>
          </cell>
          <cell r="B73">
            <v>140948</v>
          </cell>
          <cell r="C73">
            <v>122415</v>
          </cell>
          <cell r="D73">
            <v>14852</v>
          </cell>
          <cell r="E73">
            <v>0</v>
          </cell>
          <cell r="F73">
            <v>0</v>
          </cell>
          <cell r="G73">
            <v>0</v>
          </cell>
          <cell r="H73">
            <v>14852</v>
          </cell>
          <cell r="I73">
            <v>510</v>
          </cell>
          <cell r="J73">
            <v>10.54</v>
          </cell>
          <cell r="K73">
            <v>12.13</v>
          </cell>
          <cell r="L73">
            <v>10.54</v>
          </cell>
          <cell r="M73">
            <v>12.13</v>
          </cell>
        </row>
        <row r="74">
          <cell r="A74" t="str">
            <v>HSBC BANK CHILE</v>
          </cell>
          <cell r="B74">
            <v>416241</v>
          </cell>
          <cell r="C74">
            <v>174962</v>
          </cell>
          <cell r="D74">
            <v>92342</v>
          </cell>
          <cell r="E74">
            <v>0</v>
          </cell>
          <cell r="F74">
            <v>0</v>
          </cell>
          <cell r="G74">
            <v>0</v>
          </cell>
          <cell r="H74">
            <v>92342</v>
          </cell>
          <cell r="I74">
            <v>-4589</v>
          </cell>
          <cell r="J74">
            <v>22.18</v>
          </cell>
          <cell r="K74">
            <v>52.78</v>
          </cell>
          <cell r="L74">
            <v>21.08</v>
          </cell>
          <cell r="M74">
            <v>50.16</v>
          </cell>
        </row>
        <row r="75">
          <cell r="A75" t="str">
            <v>SCOTIABANK SUD AMERICANO</v>
          </cell>
          <cell r="B75">
            <v>1555636</v>
          </cell>
          <cell r="C75">
            <v>1110403</v>
          </cell>
          <cell r="D75">
            <v>136693</v>
          </cell>
          <cell r="E75">
            <v>0</v>
          </cell>
          <cell r="F75">
            <v>0</v>
          </cell>
          <cell r="G75">
            <v>16627</v>
          </cell>
          <cell r="H75">
            <v>153320</v>
          </cell>
          <cell r="I75">
            <v>5559</v>
          </cell>
          <cell r="J75">
            <v>8.79</v>
          </cell>
          <cell r="K75">
            <v>13.81</v>
          </cell>
          <cell r="L75">
            <v>8.79</v>
          </cell>
          <cell r="M75">
            <v>13.81</v>
          </cell>
        </row>
        <row r="76">
          <cell r="A76" t="str">
            <v> </v>
          </cell>
        </row>
        <row r="77">
          <cell r="A77" t="str">
            <v>Banco del Estado </v>
          </cell>
          <cell r="B77">
            <v>10571503</v>
          </cell>
          <cell r="C77">
            <v>5401171</v>
          </cell>
          <cell r="D77">
            <v>405214</v>
          </cell>
          <cell r="E77">
            <v>0</v>
          </cell>
          <cell r="F77">
            <v>20356</v>
          </cell>
          <cell r="G77">
            <v>150304</v>
          </cell>
          <cell r="H77">
            <v>575874</v>
          </cell>
          <cell r="I77">
            <v>39462</v>
          </cell>
          <cell r="J77">
            <v>3.83</v>
          </cell>
          <cell r="K77">
            <v>10.66</v>
          </cell>
          <cell r="L77">
            <v>3.83</v>
          </cell>
          <cell r="M77">
            <v>10.66</v>
          </cell>
        </row>
        <row r="78">
          <cell r="A78" t="str">
            <v> </v>
          </cell>
        </row>
        <row r="79">
          <cell r="A79" t="str">
            <v>Sucursales de bancos extranjeros</v>
          </cell>
          <cell r="B79">
            <v>3398069</v>
          </cell>
          <cell r="C79">
            <v>2098944</v>
          </cell>
          <cell r="D79">
            <v>585430</v>
          </cell>
          <cell r="E79">
            <v>8877</v>
          </cell>
          <cell r="F79">
            <v>1677</v>
          </cell>
          <cell r="G79">
            <v>0</v>
          </cell>
          <cell r="H79">
            <v>578230</v>
          </cell>
          <cell r="I79">
            <v>42798</v>
          </cell>
          <cell r="J79">
            <v>17.23</v>
          </cell>
          <cell r="K79">
            <v>27.55</v>
          </cell>
          <cell r="L79">
            <v>17.23</v>
          </cell>
          <cell r="M79">
            <v>27.55</v>
          </cell>
        </row>
        <row r="80">
          <cell r="A80" t="str">
            <v> </v>
          </cell>
        </row>
        <row r="81">
          <cell r="A81" t="str">
            <v>BANCO DE LA NACION ARGENTINA</v>
          </cell>
          <cell r="B81">
            <v>17920</v>
          </cell>
          <cell r="C81">
            <v>11945</v>
          </cell>
          <cell r="D81">
            <v>14448</v>
          </cell>
          <cell r="E81">
            <v>0</v>
          </cell>
          <cell r="F81">
            <v>0</v>
          </cell>
          <cell r="G81">
            <v>0</v>
          </cell>
          <cell r="H81">
            <v>14448</v>
          </cell>
          <cell r="I81">
            <v>-803</v>
          </cell>
          <cell r="J81">
            <v>80.62</v>
          </cell>
          <cell r="K81">
            <v>120.96</v>
          </cell>
          <cell r="L81">
            <v>76.14</v>
          </cell>
          <cell r="M81">
            <v>114.24</v>
          </cell>
        </row>
        <row r="82">
          <cell r="A82" t="str">
            <v>BANCO DO BRASIL S.A.</v>
          </cell>
          <cell r="B82">
            <v>35445</v>
          </cell>
          <cell r="C82">
            <v>30781</v>
          </cell>
          <cell r="D82">
            <v>20401</v>
          </cell>
          <cell r="E82">
            <v>0</v>
          </cell>
          <cell r="F82">
            <v>0</v>
          </cell>
          <cell r="G82">
            <v>0</v>
          </cell>
          <cell r="H82">
            <v>20401</v>
          </cell>
          <cell r="I82">
            <v>-632</v>
          </cell>
          <cell r="J82">
            <v>57.56</v>
          </cell>
          <cell r="K82">
            <v>66.28</v>
          </cell>
          <cell r="L82">
            <v>55.77</v>
          </cell>
          <cell r="M82">
            <v>64.22</v>
          </cell>
        </row>
        <row r="83">
          <cell r="A83" t="str">
            <v>BANKBOSTON, N.A.</v>
          </cell>
          <cell r="B83">
            <v>1343945</v>
          </cell>
          <cell r="C83">
            <v>1007787</v>
          </cell>
          <cell r="D83">
            <v>158723</v>
          </cell>
          <cell r="E83">
            <v>0</v>
          </cell>
          <cell r="F83">
            <v>0</v>
          </cell>
          <cell r="G83">
            <v>0</v>
          </cell>
          <cell r="H83">
            <v>158723</v>
          </cell>
          <cell r="I83">
            <v>6977</v>
          </cell>
          <cell r="J83">
            <v>11.81</v>
          </cell>
          <cell r="K83">
            <v>15.75</v>
          </cell>
          <cell r="L83">
            <v>11.81</v>
          </cell>
          <cell r="M83">
            <v>15.75</v>
          </cell>
        </row>
        <row r="84">
          <cell r="A84" t="str">
            <v>CITIBANK N.A.</v>
          </cell>
          <cell r="B84">
            <v>1559857</v>
          </cell>
          <cell r="C84">
            <v>985782</v>
          </cell>
          <cell r="D84">
            <v>248236</v>
          </cell>
          <cell r="E84">
            <v>8877</v>
          </cell>
          <cell r="F84">
            <v>1579</v>
          </cell>
          <cell r="G84">
            <v>0</v>
          </cell>
          <cell r="H84">
            <v>240939</v>
          </cell>
          <cell r="I84">
            <v>16988</v>
          </cell>
          <cell r="J84">
            <v>15.91</v>
          </cell>
          <cell r="K84">
            <v>24.44</v>
          </cell>
          <cell r="L84">
            <v>15.91</v>
          </cell>
          <cell r="M84">
            <v>24.44</v>
          </cell>
        </row>
        <row r="85">
          <cell r="A85" t="str">
            <v>JP MORGAN CHASE BANK</v>
          </cell>
          <cell r="B85">
            <v>382080</v>
          </cell>
          <cell r="C85">
            <v>43675</v>
          </cell>
          <cell r="D85">
            <v>129540</v>
          </cell>
          <cell r="E85">
            <v>0</v>
          </cell>
          <cell r="F85">
            <v>22</v>
          </cell>
          <cell r="G85">
            <v>0</v>
          </cell>
          <cell r="H85">
            <v>129562</v>
          </cell>
          <cell r="I85">
            <v>20460</v>
          </cell>
          <cell r="J85">
            <v>33.9</v>
          </cell>
          <cell r="K85">
            <v>296.65</v>
          </cell>
          <cell r="L85">
            <v>33.9</v>
          </cell>
          <cell r="M85">
            <v>296.65</v>
          </cell>
        </row>
        <row r="86">
          <cell r="A86" t="str">
            <v>THE BANK OF TOKYO-MITSUBISHI  LTD.</v>
          </cell>
          <cell r="B86">
            <v>58823</v>
          </cell>
          <cell r="C86">
            <v>18973</v>
          </cell>
          <cell r="D86">
            <v>14082</v>
          </cell>
          <cell r="E86">
            <v>0</v>
          </cell>
          <cell r="F86">
            <v>76</v>
          </cell>
          <cell r="G86">
            <v>0</v>
          </cell>
          <cell r="H86">
            <v>14158</v>
          </cell>
          <cell r="I86">
            <v>-191</v>
          </cell>
          <cell r="J86">
            <v>23.94</v>
          </cell>
          <cell r="K86">
            <v>74.62</v>
          </cell>
          <cell r="L86">
            <v>23.61</v>
          </cell>
          <cell r="M86">
            <v>73.61</v>
          </cell>
        </row>
        <row r="87">
          <cell r="A87" t="str">
            <v> </v>
          </cell>
        </row>
        <row r="88">
          <cell r="A88" t="str">
            <v> </v>
          </cell>
        </row>
        <row r="89">
          <cell r="A89" t="str">
            <v>SISTEMA FINANCIERO </v>
          </cell>
          <cell r="B89">
            <v>63137763</v>
          </cell>
          <cell r="C89">
            <v>43695211</v>
          </cell>
          <cell r="D89">
            <v>4357013</v>
          </cell>
          <cell r="E89">
            <v>24666</v>
          </cell>
          <cell r="F89">
            <v>139337</v>
          </cell>
          <cell r="G89">
            <v>1186939</v>
          </cell>
          <cell r="H89">
            <v>5658623</v>
          </cell>
          <cell r="I89">
            <v>777898</v>
          </cell>
          <cell r="J89">
            <v>6.9</v>
          </cell>
          <cell r="K89">
            <v>12.95</v>
          </cell>
          <cell r="L89">
            <v>6.9</v>
          </cell>
          <cell r="M89">
            <v>12.95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1.00390625" style="1" bestFit="1" customWidth="1"/>
    <col min="5" max="5" width="10.375" style="1" bestFit="1" customWidth="1"/>
    <col min="6" max="6" width="15.25390625" style="1" customWidth="1"/>
    <col min="7" max="7" width="9.00390625" style="1" bestFit="1" customWidth="1"/>
    <col min="8" max="8" width="10.375" style="1" bestFit="1" customWidth="1"/>
    <col min="9" max="9" width="8.50390625" style="1" customWidth="1"/>
    <col min="10" max="10" width="10.00390625" style="1" bestFit="1" customWidth="1"/>
    <col min="11" max="11" width="2.625" style="1" customWidth="1"/>
    <col min="12" max="12" width="12.253906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4" spans="2:23" ht="18">
      <c r="B4" s="241" t="s">
        <v>65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thickBot="1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111" t="str">
        <f>"(5)"</f>
        <v>(5)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45619186</v>
      </c>
      <c r="D12" s="36">
        <v>31912473</v>
      </c>
      <c r="E12" s="36">
        <v>3678868</v>
      </c>
      <c r="F12" s="36">
        <v>16985</v>
      </c>
      <c r="G12" s="36">
        <v>90733</v>
      </c>
      <c r="H12" s="36">
        <v>978484</v>
      </c>
      <c r="I12" s="36">
        <v>4731099</v>
      </c>
      <c r="J12" s="94">
        <v>56485</v>
      </c>
      <c r="K12" s="35"/>
      <c r="L12" s="38">
        <v>8.06</v>
      </c>
      <c r="M12" s="39"/>
      <c r="N12" s="38"/>
      <c r="O12" s="38">
        <v>14.83</v>
      </c>
      <c r="P12" s="28"/>
      <c r="Q12" s="15"/>
      <c r="R12" s="29"/>
      <c r="S12" s="38">
        <v>8.06</v>
      </c>
      <c r="T12" s="39"/>
      <c r="U12" s="38"/>
      <c r="V12" s="38">
        <v>14.83</v>
      </c>
      <c r="W12" s="8"/>
    </row>
    <row r="13" spans="2:23" ht="12.75">
      <c r="B13" s="9" t="s">
        <v>52</v>
      </c>
      <c r="C13" s="10">
        <v>464737</v>
      </c>
      <c r="D13" s="10">
        <v>251928</v>
      </c>
      <c r="E13" s="10">
        <v>93013</v>
      </c>
      <c r="F13" s="10">
        <v>0</v>
      </c>
      <c r="G13" s="10">
        <v>0</v>
      </c>
      <c r="H13" s="10">
        <v>0</v>
      </c>
      <c r="I13" s="10">
        <v>93013</v>
      </c>
      <c r="J13" s="82">
        <v>1515</v>
      </c>
      <c r="K13" s="9"/>
      <c r="L13" s="12">
        <v>20.01</v>
      </c>
      <c r="M13" s="13"/>
      <c r="N13" s="12"/>
      <c r="O13" s="12">
        <v>36.92</v>
      </c>
      <c r="P13" s="14"/>
      <c r="Q13" s="15"/>
      <c r="R13" s="16"/>
      <c r="S13" s="12">
        <v>20.01</v>
      </c>
      <c r="T13" s="13"/>
      <c r="U13" s="12"/>
      <c r="V13" s="12">
        <v>36.92</v>
      </c>
      <c r="W13" s="17"/>
    </row>
    <row r="14" spans="2:23" ht="12.75">
      <c r="B14" s="9" t="s">
        <v>28</v>
      </c>
      <c r="C14" s="10">
        <v>1700939</v>
      </c>
      <c r="D14" s="10">
        <v>1081712</v>
      </c>
      <c r="E14" s="10">
        <v>118021</v>
      </c>
      <c r="F14" s="10">
        <v>1842</v>
      </c>
      <c r="G14" s="10">
        <v>6417</v>
      </c>
      <c r="H14" s="10">
        <v>30185</v>
      </c>
      <c r="I14" s="10">
        <v>152781</v>
      </c>
      <c r="J14" s="82">
        <v>924</v>
      </c>
      <c r="K14" s="9"/>
      <c r="L14" s="12">
        <v>6.94</v>
      </c>
      <c r="M14" s="13"/>
      <c r="N14" s="12"/>
      <c r="O14" s="12">
        <v>14.12</v>
      </c>
      <c r="P14" s="14"/>
      <c r="Q14" s="15"/>
      <c r="R14" s="16"/>
      <c r="S14" s="12">
        <v>6.94</v>
      </c>
      <c r="T14" s="13"/>
      <c r="U14" s="12"/>
      <c r="V14" s="12">
        <v>14.12</v>
      </c>
      <c r="W14" s="17"/>
    </row>
    <row r="15" spans="2:23" ht="12.75">
      <c r="B15" s="9" t="s">
        <v>50</v>
      </c>
      <c r="C15" s="10">
        <v>3983372</v>
      </c>
      <c r="D15" s="10">
        <v>2784966</v>
      </c>
      <c r="E15" s="10">
        <v>265806</v>
      </c>
      <c r="F15" s="10">
        <v>1472</v>
      </c>
      <c r="G15" s="10">
        <v>0</v>
      </c>
      <c r="H15" s="10">
        <v>71174</v>
      </c>
      <c r="I15" s="10">
        <v>335509</v>
      </c>
      <c r="J15" s="82">
        <v>2915</v>
      </c>
      <c r="K15" s="9"/>
      <c r="L15" s="12">
        <v>6.67</v>
      </c>
      <c r="M15" s="13"/>
      <c r="N15" s="12"/>
      <c r="O15" s="12">
        <v>12.05</v>
      </c>
      <c r="P15" s="14"/>
      <c r="Q15" s="15"/>
      <c r="R15" s="16"/>
      <c r="S15" s="12">
        <v>6.67</v>
      </c>
      <c r="T15" s="13"/>
      <c r="U15" s="12"/>
      <c r="V15" s="12">
        <v>12.05</v>
      </c>
      <c r="W15" s="17"/>
    </row>
    <row r="16" spans="2:23" ht="12.75">
      <c r="B16" s="9" t="s">
        <v>29</v>
      </c>
      <c r="C16" s="10">
        <v>9577198</v>
      </c>
      <c r="D16" s="10">
        <v>6769795</v>
      </c>
      <c r="E16" s="10">
        <v>673242</v>
      </c>
      <c r="F16" s="10">
        <v>0</v>
      </c>
      <c r="G16" s="10">
        <v>41574</v>
      </c>
      <c r="H16" s="10">
        <v>215443</v>
      </c>
      <c r="I16" s="10">
        <v>930259</v>
      </c>
      <c r="J16" s="82">
        <v>14520</v>
      </c>
      <c r="K16" s="9"/>
      <c r="L16" s="12">
        <v>7.03</v>
      </c>
      <c r="M16" s="13"/>
      <c r="N16" s="12"/>
      <c r="O16" s="12">
        <v>13.74</v>
      </c>
      <c r="P16" s="14"/>
      <c r="Q16" s="15"/>
      <c r="R16" s="16"/>
      <c r="S16" s="12">
        <v>7.03</v>
      </c>
      <c r="T16" s="13"/>
      <c r="U16" s="12"/>
      <c r="V16" s="12">
        <v>13.74</v>
      </c>
      <c r="W16" s="17"/>
    </row>
    <row r="17" spans="2:23" ht="12.75">
      <c r="B17" s="9" t="s">
        <v>54</v>
      </c>
      <c r="C17" s="10">
        <v>6768979</v>
      </c>
      <c r="D17" s="10">
        <v>4795719</v>
      </c>
      <c r="E17" s="10">
        <v>424153</v>
      </c>
      <c r="F17" s="10">
        <v>12800</v>
      </c>
      <c r="G17" s="10">
        <v>20778</v>
      </c>
      <c r="H17" s="10">
        <v>138683</v>
      </c>
      <c r="I17" s="10">
        <v>570814</v>
      </c>
      <c r="J17" s="82">
        <v>6715</v>
      </c>
      <c r="K17" s="9"/>
      <c r="L17" s="12">
        <v>6.27</v>
      </c>
      <c r="M17" s="13"/>
      <c r="N17" s="12"/>
      <c r="O17" s="12">
        <v>11.9</v>
      </c>
      <c r="P17" s="14"/>
      <c r="Q17" s="15"/>
      <c r="R17" s="16"/>
      <c r="S17" s="12">
        <v>6.27</v>
      </c>
      <c r="T17" s="13"/>
      <c r="U17" s="12"/>
      <c r="V17" s="12">
        <v>11.9</v>
      </c>
      <c r="W17" s="17"/>
    </row>
    <row r="18" spans="2:23" ht="12.75">
      <c r="B18" s="9" t="s">
        <v>30</v>
      </c>
      <c r="C18" s="10">
        <v>1678140</v>
      </c>
      <c r="D18" s="10">
        <v>1359016</v>
      </c>
      <c r="E18" s="10">
        <v>149038</v>
      </c>
      <c r="F18" s="10">
        <v>433</v>
      </c>
      <c r="G18" s="10">
        <v>0</v>
      </c>
      <c r="H18" s="10">
        <v>23586</v>
      </c>
      <c r="I18" s="10">
        <v>172191</v>
      </c>
      <c r="J18" s="82">
        <v>1344</v>
      </c>
      <c r="K18" s="9"/>
      <c r="L18" s="12">
        <v>8.88</v>
      </c>
      <c r="M18" s="13"/>
      <c r="N18" s="12"/>
      <c r="O18" s="12">
        <v>12.67</v>
      </c>
      <c r="P18" s="14"/>
      <c r="Q18" s="15"/>
      <c r="R18" s="16"/>
      <c r="S18" s="12">
        <v>8.88</v>
      </c>
      <c r="T18" s="13"/>
      <c r="U18" s="12"/>
      <c r="V18" s="12">
        <v>12.67</v>
      </c>
      <c r="W18" s="17"/>
    </row>
    <row r="19" spans="2:23" ht="12.75">
      <c r="B19" s="9" t="s">
        <v>31</v>
      </c>
      <c r="C19" s="10">
        <v>305089</v>
      </c>
      <c r="D19" s="10">
        <v>268066</v>
      </c>
      <c r="E19" s="10">
        <v>48361</v>
      </c>
      <c r="F19" s="10">
        <v>0</v>
      </c>
      <c r="G19" s="10">
        <v>0</v>
      </c>
      <c r="H19" s="10">
        <v>0</v>
      </c>
      <c r="I19" s="10">
        <v>48361</v>
      </c>
      <c r="J19" s="82">
        <v>1121</v>
      </c>
      <c r="K19" s="9"/>
      <c r="L19" s="12">
        <v>15.85</v>
      </c>
      <c r="M19" s="13"/>
      <c r="N19" s="12"/>
      <c r="O19" s="12">
        <v>18.04</v>
      </c>
      <c r="P19" s="14"/>
      <c r="Q19" s="15"/>
      <c r="R19" s="16"/>
      <c r="S19" s="12">
        <v>15.85</v>
      </c>
      <c r="T19" s="13"/>
      <c r="U19" s="12"/>
      <c r="V19" s="12">
        <v>18.04</v>
      </c>
      <c r="W19" s="17"/>
    </row>
    <row r="20" spans="2:23" ht="12.75">
      <c r="B20" s="9" t="s">
        <v>32</v>
      </c>
      <c r="C20" s="10">
        <v>197387</v>
      </c>
      <c r="D20" s="10">
        <v>147749</v>
      </c>
      <c r="E20" s="10">
        <v>16735</v>
      </c>
      <c r="F20" s="10">
        <v>0</v>
      </c>
      <c r="G20" s="10">
        <v>639</v>
      </c>
      <c r="H20" s="10">
        <v>0</v>
      </c>
      <c r="I20" s="10">
        <v>17374</v>
      </c>
      <c r="J20" s="82">
        <v>198</v>
      </c>
      <c r="K20" s="9"/>
      <c r="L20" s="12">
        <v>8.48</v>
      </c>
      <c r="M20" s="13"/>
      <c r="N20" s="12"/>
      <c r="O20" s="12">
        <v>11.76</v>
      </c>
      <c r="P20" s="14"/>
      <c r="Q20" s="15"/>
      <c r="R20" s="16"/>
      <c r="S20" s="12">
        <v>8.48</v>
      </c>
      <c r="T20" s="13"/>
      <c r="U20" s="12"/>
      <c r="V20" s="12">
        <v>11.76</v>
      </c>
      <c r="W20" s="17"/>
    </row>
    <row r="21" spans="2:23" ht="12.75">
      <c r="B21" s="9" t="s">
        <v>51</v>
      </c>
      <c r="C21" s="10">
        <v>41639</v>
      </c>
      <c r="D21" s="10">
        <v>17214</v>
      </c>
      <c r="E21" s="10">
        <v>8269</v>
      </c>
      <c r="F21" s="10">
        <v>0</v>
      </c>
      <c r="G21" s="10">
        <v>0</v>
      </c>
      <c r="H21" s="10">
        <v>0</v>
      </c>
      <c r="I21" s="10">
        <v>8269</v>
      </c>
      <c r="J21" s="82">
        <v>52</v>
      </c>
      <c r="K21" s="9"/>
      <c r="L21" s="12">
        <v>19.86</v>
      </c>
      <c r="M21" s="13"/>
      <c r="N21" s="12"/>
      <c r="O21" s="12">
        <v>48.04</v>
      </c>
      <c r="P21" s="14"/>
      <c r="Q21" s="15"/>
      <c r="R21" s="16"/>
      <c r="S21" s="12">
        <v>19.86</v>
      </c>
      <c r="T21" s="13"/>
      <c r="U21" s="12"/>
      <c r="V21" s="12">
        <v>48.04</v>
      </c>
      <c r="W21" s="17"/>
    </row>
    <row r="22" spans="2:23" ht="12.75">
      <c r="B22" s="9" t="s">
        <v>64</v>
      </c>
      <c r="C22" s="10">
        <v>112057</v>
      </c>
      <c r="D22" s="10">
        <v>104751</v>
      </c>
      <c r="E22" s="10">
        <v>13883</v>
      </c>
      <c r="F22" s="10">
        <v>0</v>
      </c>
      <c r="G22" s="10">
        <v>0</v>
      </c>
      <c r="H22" s="10">
        <v>0</v>
      </c>
      <c r="I22" s="10">
        <v>13883</v>
      </c>
      <c r="J22" s="82">
        <v>340</v>
      </c>
      <c r="K22" s="9"/>
      <c r="L22" s="12">
        <v>12.39</v>
      </c>
      <c r="M22" s="13"/>
      <c r="N22" s="12"/>
      <c r="O22" s="12">
        <v>13.25</v>
      </c>
      <c r="P22" s="14"/>
      <c r="Q22" s="15"/>
      <c r="R22" s="16"/>
      <c r="S22" s="12">
        <v>12.39</v>
      </c>
      <c r="T22" s="13"/>
      <c r="U22" s="12"/>
      <c r="V22" s="12">
        <v>13.25</v>
      </c>
      <c r="W22" s="17"/>
    </row>
    <row r="23" spans="2:23" ht="12.75">
      <c r="B23" s="9" t="s">
        <v>59</v>
      </c>
      <c r="C23" s="10">
        <v>75702</v>
      </c>
      <c r="D23" s="10">
        <v>49158</v>
      </c>
      <c r="E23" s="10">
        <v>19408</v>
      </c>
      <c r="F23" s="10">
        <v>0</v>
      </c>
      <c r="G23" s="10">
        <v>0</v>
      </c>
      <c r="H23" s="10">
        <v>0</v>
      </c>
      <c r="I23" s="10">
        <v>19408</v>
      </c>
      <c r="J23" s="82">
        <v>-252</v>
      </c>
      <c r="K23" s="9"/>
      <c r="L23" s="12">
        <v>25.64</v>
      </c>
      <c r="M23" s="13"/>
      <c r="N23" s="12"/>
      <c r="O23" s="12">
        <v>39.48</v>
      </c>
      <c r="P23" s="14"/>
      <c r="Q23" s="15"/>
      <c r="R23" s="16"/>
      <c r="S23" s="12">
        <v>25.3</v>
      </c>
      <c r="T23" s="13"/>
      <c r="U23" s="12"/>
      <c r="V23" s="12">
        <v>38.97</v>
      </c>
      <c r="W23" s="17"/>
    </row>
    <row r="24" spans="2:23" ht="12.75">
      <c r="B24" s="9" t="s">
        <v>33</v>
      </c>
      <c r="C24" s="10">
        <v>118339</v>
      </c>
      <c r="D24" s="10">
        <v>104362</v>
      </c>
      <c r="E24" s="10">
        <v>13017</v>
      </c>
      <c r="F24" s="10">
        <v>0</v>
      </c>
      <c r="G24" s="10">
        <v>0</v>
      </c>
      <c r="H24" s="10">
        <v>0</v>
      </c>
      <c r="I24" s="10">
        <v>13017</v>
      </c>
      <c r="J24" s="82">
        <v>152</v>
      </c>
      <c r="K24" s="9"/>
      <c r="L24" s="12">
        <v>11</v>
      </c>
      <c r="M24" s="13"/>
      <c r="N24" s="12"/>
      <c r="O24" s="12">
        <v>12.47</v>
      </c>
      <c r="P24" s="14"/>
      <c r="Q24" s="15"/>
      <c r="R24" s="16"/>
      <c r="S24" s="12">
        <v>11</v>
      </c>
      <c r="T24" s="13"/>
      <c r="U24" s="12"/>
      <c r="V24" s="12">
        <v>12.47</v>
      </c>
      <c r="W24" s="17"/>
    </row>
    <row r="25" spans="2:23" ht="12.75">
      <c r="B25" s="9" t="s">
        <v>34</v>
      </c>
      <c r="C25" s="10">
        <v>12707632</v>
      </c>
      <c r="D25" s="10">
        <v>8753203</v>
      </c>
      <c r="E25" s="10">
        <v>1028548</v>
      </c>
      <c r="F25" s="10">
        <v>0</v>
      </c>
      <c r="G25" s="10">
        <v>7728</v>
      </c>
      <c r="H25" s="10">
        <v>399839</v>
      </c>
      <c r="I25" s="10">
        <v>1436115</v>
      </c>
      <c r="J25" s="82">
        <v>18612</v>
      </c>
      <c r="K25" s="9"/>
      <c r="L25" s="12">
        <v>8.09</v>
      </c>
      <c r="M25" s="13"/>
      <c r="N25" s="12"/>
      <c r="O25" s="12">
        <v>16.41</v>
      </c>
      <c r="P25" s="14"/>
      <c r="Q25" s="15"/>
      <c r="R25" s="16"/>
      <c r="S25" s="12">
        <v>8.09</v>
      </c>
      <c r="T25" s="13"/>
      <c r="U25" s="12"/>
      <c r="V25" s="12">
        <v>16.41</v>
      </c>
      <c r="W25" s="17"/>
    </row>
    <row r="26" spans="2:23" ht="12.75">
      <c r="B26" s="9" t="s">
        <v>35</v>
      </c>
      <c r="C26" s="10">
        <v>1783993</v>
      </c>
      <c r="D26" s="10">
        <v>1343745</v>
      </c>
      <c r="E26" s="10">
        <v>123604</v>
      </c>
      <c r="F26" s="10">
        <v>0</v>
      </c>
      <c r="G26" s="10">
        <v>4166</v>
      </c>
      <c r="H26" s="10">
        <v>31926</v>
      </c>
      <c r="I26" s="10">
        <v>159696</v>
      </c>
      <c r="J26" s="82">
        <v>1545</v>
      </c>
      <c r="K26" s="9"/>
      <c r="L26" s="12">
        <v>6.93</v>
      </c>
      <c r="M26" s="13"/>
      <c r="N26" s="12"/>
      <c r="O26" s="12">
        <v>11.88</v>
      </c>
      <c r="P26" s="14"/>
      <c r="Q26" s="15"/>
      <c r="R26" s="16"/>
      <c r="S26" s="12">
        <v>6.93</v>
      </c>
      <c r="T26" s="13"/>
      <c r="U26" s="12"/>
      <c r="V26" s="12">
        <v>11.88</v>
      </c>
      <c r="W26" s="17"/>
    </row>
    <row r="27" spans="2:23" ht="12.75">
      <c r="B27" s="9" t="s">
        <v>21</v>
      </c>
      <c r="C27" s="10">
        <v>3304169</v>
      </c>
      <c r="D27" s="10">
        <v>2632727</v>
      </c>
      <c r="E27" s="10">
        <v>374793</v>
      </c>
      <c r="F27" s="10">
        <v>437</v>
      </c>
      <c r="G27" s="10">
        <v>9431</v>
      </c>
      <c r="H27" s="10">
        <v>36855</v>
      </c>
      <c r="I27" s="10">
        <v>420641</v>
      </c>
      <c r="J27" s="82">
        <v>3833</v>
      </c>
      <c r="K27" s="9"/>
      <c r="L27" s="12">
        <v>11.34</v>
      </c>
      <c r="M27" s="13"/>
      <c r="N27" s="12"/>
      <c r="O27" s="12">
        <v>15.98</v>
      </c>
      <c r="P27" s="14"/>
      <c r="Q27" s="15"/>
      <c r="R27" s="16"/>
      <c r="S27" s="12">
        <v>11.34</v>
      </c>
      <c r="T27" s="13"/>
      <c r="U27" s="12"/>
      <c r="V27" s="12">
        <v>15.98</v>
      </c>
      <c r="W27" s="17"/>
    </row>
    <row r="28" spans="2:23" ht="12.75">
      <c r="B28" s="9" t="s">
        <v>61</v>
      </c>
      <c r="C28" s="10">
        <v>531632</v>
      </c>
      <c r="D28" s="10">
        <v>89833</v>
      </c>
      <c r="E28" s="10">
        <v>76040</v>
      </c>
      <c r="F28" s="10">
        <v>0</v>
      </c>
      <c r="G28" s="10">
        <v>0</v>
      </c>
      <c r="H28" s="10">
        <v>0</v>
      </c>
      <c r="I28" s="10">
        <v>76040</v>
      </c>
      <c r="J28" s="82">
        <v>830</v>
      </c>
      <c r="K28" s="9"/>
      <c r="L28" s="12">
        <v>14.3</v>
      </c>
      <c r="M28" s="13"/>
      <c r="N28" s="12"/>
      <c r="O28" s="12">
        <v>84.65</v>
      </c>
      <c r="P28" s="14"/>
      <c r="Q28" s="15"/>
      <c r="R28" s="16"/>
      <c r="S28" s="12">
        <v>14.3</v>
      </c>
      <c r="T28" s="13"/>
      <c r="U28" s="12"/>
      <c r="V28" s="12">
        <v>84.65</v>
      </c>
      <c r="W28" s="17"/>
    </row>
    <row r="29" spans="2:23" ht="12.75">
      <c r="B29" s="9" t="s">
        <v>49</v>
      </c>
      <c r="C29" s="10">
        <v>100841</v>
      </c>
      <c r="D29" s="10">
        <v>91981</v>
      </c>
      <c r="E29" s="10">
        <v>12708</v>
      </c>
      <c r="F29" s="10">
        <v>0</v>
      </c>
      <c r="G29" s="10">
        <v>0</v>
      </c>
      <c r="H29" s="10">
        <v>0</v>
      </c>
      <c r="I29" s="10">
        <v>12708</v>
      </c>
      <c r="J29" s="82">
        <v>-33</v>
      </c>
      <c r="K29" s="9"/>
      <c r="L29" s="12">
        <v>12.6</v>
      </c>
      <c r="M29" s="13"/>
      <c r="N29" s="12"/>
      <c r="O29" s="12">
        <v>13.82</v>
      </c>
      <c r="P29" s="14"/>
      <c r="Q29" s="15"/>
      <c r="R29" s="16"/>
      <c r="S29" s="12">
        <v>12.57</v>
      </c>
      <c r="T29" s="13"/>
      <c r="U29" s="12"/>
      <c r="V29" s="12">
        <v>13.78</v>
      </c>
      <c r="W29" s="17"/>
    </row>
    <row r="30" spans="2:23" ht="12.75">
      <c r="B30" s="9" t="s">
        <v>60</v>
      </c>
      <c r="C30" s="10">
        <v>468226</v>
      </c>
      <c r="D30" s="10">
        <v>144418</v>
      </c>
      <c r="E30" s="10">
        <v>88777</v>
      </c>
      <c r="F30" s="10">
        <v>0</v>
      </c>
      <c r="G30" s="10">
        <v>0</v>
      </c>
      <c r="H30" s="10">
        <v>0</v>
      </c>
      <c r="I30" s="10">
        <v>88777</v>
      </c>
      <c r="J30" s="82">
        <v>859</v>
      </c>
      <c r="K30" s="9"/>
      <c r="L30" s="12">
        <v>18.96</v>
      </c>
      <c r="M30" s="13"/>
      <c r="N30" s="12"/>
      <c r="O30" s="12">
        <v>61.47</v>
      </c>
      <c r="P30" s="14"/>
      <c r="Q30" s="15"/>
      <c r="R30" s="16"/>
      <c r="S30" s="12">
        <v>18.96</v>
      </c>
      <c r="T30" s="13"/>
      <c r="U30" s="12"/>
      <c r="V30" s="12">
        <v>61.47</v>
      </c>
      <c r="W30" s="17"/>
    </row>
    <row r="31" spans="2:23" ht="12.75">
      <c r="B31" s="9" t="s">
        <v>27</v>
      </c>
      <c r="C31" s="10">
        <v>1699116</v>
      </c>
      <c r="D31" s="10">
        <v>1122132</v>
      </c>
      <c r="E31" s="10">
        <v>131453</v>
      </c>
      <c r="F31" s="10">
        <v>0</v>
      </c>
      <c r="G31" s="10">
        <v>0</v>
      </c>
      <c r="H31" s="10">
        <v>30792</v>
      </c>
      <c r="I31" s="10">
        <v>162246</v>
      </c>
      <c r="J31" s="82">
        <v>1294</v>
      </c>
      <c r="K31" s="9"/>
      <c r="L31" s="12">
        <v>7.74</v>
      </c>
      <c r="M31" s="13"/>
      <c r="N31" s="12"/>
      <c r="O31" s="12">
        <v>14.46</v>
      </c>
      <c r="P31" s="14"/>
      <c r="Q31" s="15"/>
      <c r="R31" s="16"/>
      <c r="S31" s="12">
        <v>7.74</v>
      </c>
      <c r="T31" s="13"/>
      <c r="U31" s="12"/>
      <c r="V31" s="12">
        <v>14.46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8351598</v>
      </c>
      <c r="D34" s="36">
        <v>4637744</v>
      </c>
      <c r="E34" s="36">
        <v>411060</v>
      </c>
      <c r="F34" s="36">
        <v>0</v>
      </c>
      <c r="G34" s="36">
        <v>18755</v>
      </c>
      <c r="H34" s="36">
        <v>81553</v>
      </c>
      <c r="I34" s="36">
        <v>511368</v>
      </c>
      <c r="J34" s="94">
        <v>3157</v>
      </c>
      <c r="K34" s="35"/>
      <c r="L34" s="38">
        <v>4.92</v>
      </c>
      <c r="M34" s="39"/>
      <c r="N34" s="118"/>
      <c r="O34" s="38">
        <v>11.03</v>
      </c>
      <c r="P34" s="28"/>
      <c r="Q34" s="15"/>
      <c r="R34" s="29"/>
      <c r="S34" s="38">
        <v>4.92</v>
      </c>
      <c r="T34" s="39"/>
      <c r="U34" s="118"/>
      <c r="V34" s="38">
        <v>11.03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25</v>
      </c>
      <c r="C37" s="36">
        <v>3670764</v>
      </c>
      <c r="D37" s="36">
        <v>1844498</v>
      </c>
      <c r="E37" s="36">
        <v>516277</v>
      </c>
      <c r="F37" s="36">
        <v>10999</v>
      </c>
      <c r="G37" s="36">
        <v>1190</v>
      </c>
      <c r="H37" s="36">
        <v>0</v>
      </c>
      <c r="I37" s="36">
        <v>506468</v>
      </c>
      <c r="J37" s="94">
        <v>10469</v>
      </c>
      <c r="K37" s="35"/>
      <c r="L37" s="38">
        <v>14.06</v>
      </c>
      <c r="M37" s="39"/>
      <c r="N37" s="38"/>
      <c r="O37" s="38">
        <v>27.46</v>
      </c>
      <c r="P37" s="28"/>
      <c r="Q37" s="15"/>
      <c r="R37" s="29"/>
      <c r="S37" s="38">
        <v>14.06</v>
      </c>
      <c r="T37" s="39"/>
      <c r="U37" s="38"/>
      <c r="V37" s="38">
        <v>27.46</v>
      </c>
      <c r="W37" s="8"/>
    </row>
    <row r="38" spans="2:23" ht="12.75">
      <c r="B38" s="9" t="s">
        <v>36</v>
      </c>
      <c r="C38" s="10">
        <v>16671</v>
      </c>
      <c r="D38" s="10">
        <v>10005</v>
      </c>
      <c r="E38" s="10">
        <v>12380</v>
      </c>
      <c r="F38" s="10">
        <v>0</v>
      </c>
      <c r="G38" s="10">
        <v>0</v>
      </c>
      <c r="H38" s="10">
        <v>0</v>
      </c>
      <c r="I38" s="10">
        <v>12380</v>
      </c>
      <c r="J38" s="82">
        <v>15</v>
      </c>
      <c r="K38" s="9"/>
      <c r="L38" s="12">
        <v>74.26</v>
      </c>
      <c r="M38" s="13"/>
      <c r="N38" s="12"/>
      <c r="O38" s="12">
        <v>123.74</v>
      </c>
      <c r="P38" s="14"/>
      <c r="Q38" s="15"/>
      <c r="R38" s="16"/>
      <c r="S38" s="12">
        <v>74.26</v>
      </c>
      <c r="T38" s="13"/>
      <c r="U38" s="12"/>
      <c r="V38" s="12">
        <v>123.74</v>
      </c>
      <c r="W38" s="17"/>
    </row>
    <row r="39" spans="2:23" ht="12.75">
      <c r="B39" s="9" t="s">
        <v>37</v>
      </c>
      <c r="C39" s="10">
        <v>33364</v>
      </c>
      <c r="D39" s="10">
        <v>29724</v>
      </c>
      <c r="E39" s="10">
        <v>19613</v>
      </c>
      <c r="F39" s="10">
        <v>0</v>
      </c>
      <c r="G39" s="10">
        <v>0</v>
      </c>
      <c r="H39" s="10">
        <v>0</v>
      </c>
      <c r="I39" s="10">
        <v>19613</v>
      </c>
      <c r="J39" s="82">
        <v>52</v>
      </c>
      <c r="K39" s="9"/>
      <c r="L39" s="12">
        <v>58.79</v>
      </c>
      <c r="M39" s="13"/>
      <c r="N39" s="12"/>
      <c r="O39" s="12">
        <v>65.98</v>
      </c>
      <c r="P39" s="14"/>
      <c r="Q39" s="15"/>
      <c r="R39" s="16"/>
      <c r="S39" s="12">
        <v>58.79</v>
      </c>
      <c r="T39" s="13"/>
      <c r="U39" s="12"/>
      <c r="V39" s="12">
        <v>65.98</v>
      </c>
      <c r="W39" s="17"/>
    </row>
    <row r="40" spans="2:23" ht="12.75">
      <c r="B40" s="9" t="s">
        <v>62</v>
      </c>
      <c r="C40" s="10">
        <v>1336878</v>
      </c>
      <c r="D40" s="10">
        <v>784369</v>
      </c>
      <c r="E40" s="10">
        <v>105262</v>
      </c>
      <c r="F40" s="10">
        <v>0</v>
      </c>
      <c r="G40" s="10">
        <v>0</v>
      </c>
      <c r="H40" s="10">
        <v>0</v>
      </c>
      <c r="I40" s="10">
        <v>105262</v>
      </c>
      <c r="J40" s="82">
        <v>1968</v>
      </c>
      <c r="K40" s="9"/>
      <c r="L40" s="12">
        <v>7.87</v>
      </c>
      <c r="M40" s="13"/>
      <c r="N40" s="12"/>
      <c r="O40" s="12">
        <v>13.42</v>
      </c>
      <c r="P40" s="14"/>
      <c r="Q40" s="15"/>
      <c r="R40" s="16"/>
      <c r="S40" s="12">
        <v>7.87</v>
      </c>
      <c r="T40" s="13"/>
      <c r="U40" s="12"/>
      <c r="V40" s="12">
        <v>13.42</v>
      </c>
      <c r="W40" s="17"/>
    </row>
    <row r="41" spans="2:23" ht="12.75">
      <c r="B41" s="9" t="s">
        <v>22</v>
      </c>
      <c r="C41" s="10">
        <v>1831581</v>
      </c>
      <c r="D41" s="10">
        <v>960754</v>
      </c>
      <c r="E41" s="10">
        <v>240936</v>
      </c>
      <c r="F41" s="10">
        <v>10999</v>
      </c>
      <c r="G41" s="10">
        <v>1123</v>
      </c>
      <c r="H41" s="10">
        <v>0</v>
      </c>
      <c r="I41" s="10">
        <v>231061</v>
      </c>
      <c r="J41" s="82">
        <v>1600</v>
      </c>
      <c r="K41" s="9"/>
      <c r="L41" s="12">
        <v>13.15</v>
      </c>
      <c r="M41" s="13"/>
      <c r="N41" s="12"/>
      <c r="O41" s="12">
        <v>24.05</v>
      </c>
      <c r="P41" s="14"/>
      <c r="Q41" s="15"/>
      <c r="R41" s="16"/>
      <c r="S41" s="12">
        <v>13.15</v>
      </c>
      <c r="T41" s="13"/>
      <c r="U41" s="12"/>
      <c r="V41" s="12">
        <v>24.05</v>
      </c>
      <c r="W41" s="17"/>
    </row>
    <row r="42" spans="2:23" ht="12.75">
      <c r="B42" s="9" t="s">
        <v>63</v>
      </c>
      <c r="C42" s="10">
        <v>403052</v>
      </c>
      <c r="D42" s="10">
        <v>42400</v>
      </c>
      <c r="E42" s="10">
        <v>124549</v>
      </c>
      <c r="F42" s="10">
        <v>0</v>
      </c>
      <c r="G42" s="10">
        <v>1</v>
      </c>
      <c r="H42" s="10">
        <v>0</v>
      </c>
      <c r="I42" s="10">
        <v>124550</v>
      </c>
      <c r="J42" s="82">
        <v>6460</v>
      </c>
      <c r="K42" s="9"/>
      <c r="L42" s="12">
        <v>30.9</v>
      </c>
      <c r="M42" s="13"/>
      <c r="N42" s="12"/>
      <c r="O42" s="12">
        <v>293.75</v>
      </c>
      <c r="P42" s="14"/>
      <c r="Q42" s="15"/>
      <c r="R42" s="16"/>
      <c r="S42" s="12">
        <v>30.9</v>
      </c>
      <c r="T42" s="13"/>
      <c r="U42" s="12"/>
      <c r="V42" s="12">
        <v>293.75</v>
      </c>
      <c r="W42" s="17"/>
    </row>
    <row r="43" spans="2:23" ht="12.75">
      <c r="B43" s="9" t="s">
        <v>38</v>
      </c>
      <c r="C43" s="10">
        <v>49219</v>
      </c>
      <c r="D43" s="10">
        <v>17246</v>
      </c>
      <c r="E43" s="10">
        <v>13537</v>
      </c>
      <c r="F43" s="10">
        <v>0</v>
      </c>
      <c r="G43" s="10">
        <v>65</v>
      </c>
      <c r="H43" s="10">
        <v>0</v>
      </c>
      <c r="I43" s="10">
        <v>13602</v>
      </c>
      <c r="J43" s="82">
        <v>373</v>
      </c>
      <c r="K43" s="9"/>
      <c r="L43" s="12">
        <v>27.5</v>
      </c>
      <c r="M43" s="13"/>
      <c r="N43" s="12"/>
      <c r="O43" s="12">
        <v>78.87</v>
      </c>
      <c r="P43" s="14"/>
      <c r="Q43" s="15"/>
      <c r="R43" s="16"/>
      <c r="S43" s="12">
        <v>27.5</v>
      </c>
      <c r="T43" s="13"/>
      <c r="U43" s="12"/>
      <c r="V43" s="12">
        <v>78.87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57641549</v>
      </c>
      <c r="D46" s="36">
        <v>38394716</v>
      </c>
      <c r="E46" s="36">
        <v>4606205</v>
      </c>
      <c r="F46" s="36">
        <v>27984</v>
      </c>
      <c r="G46" s="36">
        <v>110677</v>
      </c>
      <c r="H46" s="36">
        <v>1060037</v>
      </c>
      <c r="I46" s="36">
        <v>5748935</v>
      </c>
      <c r="J46" s="94">
        <v>70112</v>
      </c>
      <c r="K46" s="35"/>
      <c r="L46" s="38">
        <v>7.99</v>
      </c>
      <c r="M46" s="39"/>
      <c r="N46" s="38"/>
      <c r="O46" s="38">
        <v>14.97</v>
      </c>
      <c r="P46" s="28"/>
      <c r="Q46" s="15"/>
      <c r="R46" s="29"/>
      <c r="S46" s="38">
        <v>7.99</v>
      </c>
      <c r="T46" s="39"/>
      <c r="U46" s="38"/>
      <c r="V46" s="38">
        <v>14.97</v>
      </c>
      <c r="W46" s="8"/>
    </row>
    <row r="47" spans="2:23" ht="13.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3.5" thickBot="1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59"/>
      <c r="C49" s="60"/>
      <c r="D49" s="60"/>
      <c r="E49" s="60"/>
      <c r="F49" s="60"/>
      <c r="G49" s="60"/>
      <c r="H49" s="60"/>
      <c r="I49" s="60"/>
      <c r="J49" s="61"/>
      <c r="K49" s="62"/>
      <c r="L49" s="63"/>
      <c r="M49" s="64"/>
      <c r="N49" s="65"/>
      <c r="O49" s="6"/>
      <c r="P49" s="7"/>
      <c r="R49" s="62"/>
      <c r="S49" s="63"/>
      <c r="T49" s="64"/>
      <c r="U49" s="65"/>
      <c r="V49" s="6"/>
      <c r="W49" s="7"/>
    </row>
    <row r="50" spans="2:23" ht="12.75">
      <c r="B50" s="66" t="s">
        <v>55</v>
      </c>
      <c r="C50" s="10">
        <v>171848</v>
      </c>
      <c r="D50" s="10">
        <v>167224</v>
      </c>
      <c r="E50" s="10">
        <v>32617</v>
      </c>
      <c r="F50" s="10">
        <v>0</v>
      </c>
      <c r="G50" s="10">
        <v>450</v>
      </c>
      <c r="H50" s="10">
        <v>0</v>
      </c>
      <c r="I50" s="10">
        <v>33067</v>
      </c>
      <c r="J50" s="67">
        <v>890</v>
      </c>
      <c r="K50" s="9"/>
      <c r="L50" s="12">
        <v>18.98</v>
      </c>
      <c r="M50" s="13"/>
      <c r="N50" s="68"/>
      <c r="O50" s="12">
        <v>19.77</v>
      </c>
      <c r="P50" s="14"/>
      <c r="R50" s="9"/>
      <c r="S50" s="12">
        <v>18.98</v>
      </c>
      <c r="T50" s="13"/>
      <c r="U50" s="68"/>
      <c r="V50" s="12">
        <v>19.77</v>
      </c>
      <c r="W50" s="14"/>
    </row>
    <row r="51" spans="2:23" ht="13.5" thickBot="1">
      <c r="B51" s="69"/>
      <c r="C51" s="70"/>
      <c r="D51" s="70"/>
      <c r="E51" s="70"/>
      <c r="F51" s="70"/>
      <c r="G51" s="70"/>
      <c r="H51" s="70"/>
      <c r="I51" s="70"/>
      <c r="J51" s="71"/>
      <c r="K51" s="72"/>
      <c r="L51" s="73"/>
      <c r="M51" s="74"/>
      <c r="N51" s="75"/>
      <c r="O51" s="73"/>
      <c r="P51" s="76"/>
      <c r="R51" s="72"/>
      <c r="S51" s="73"/>
      <c r="T51" s="74"/>
      <c r="U51" s="75"/>
      <c r="V51" s="73"/>
      <c r="W51" s="76"/>
    </row>
    <row r="52" spans="2:23" ht="12.75">
      <c r="B52" s="119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20"/>
      <c r="Q52" s="15"/>
      <c r="R52" s="77"/>
      <c r="S52" s="12"/>
      <c r="T52" s="12"/>
      <c r="U52" s="12"/>
      <c r="V52" s="12"/>
      <c r="W52" s="78"/>
    </row>
    <row r="53" spans="2:16" ht="12.75">
      <c r="B53" s="79" t="s">
        <v>48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2:16" ht="12.75">
      <c r="B54" s="79" t="s">
        <v>45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ht="12.75">
      <c r="B55" s="79" t="s">
        <v>46</v>
      </c>
    </row>
    <row r="56" ht="12.75">
      <c r="B56" s="81" t="s">
        <v>56</v>
      </c>
    </row>
    <row r="57" ht="12.75">
      <c r="B57" s="81" t="s">
        <v>57</v>
      </c>
    </row>
    <row r="58" ht="12.75">
      <c r="B58" s="81" t="s">
        <v>58</v>
      </c>
    </row>
    <row r="59" ht="12.75">
      <c r="B59" s="81" t="s">
        <v>93</v>
      </c>
    </row>
  </sheetData>
  <mergeCells count="2">
    <mergeCell ref="B4:W4"/>
    <mergeCell ref="B5:W5"/>
  </mergeCells>
  <printOptions horizontalCentered="1"/>
  <pageMargins left="0.29" right="0.35" top="0.44" bottom="0.2" header="0" footer="0"/>
  <pageSetup fitToHeight="1" fitToWidth="1" horizontalDpi="600" verticalDpi="600" orientation="landscape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X54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79.50390625" style="1" hidden="1" customWidth="1"/>
    <col min="3" max="3" width="28.125" style="1" customWidth="1"/>
    <col min="4" max="5" width="10.50390625" style="1" bestFit="1" customWidth="1"/>
    <col min="6" max="6" width="9.125" style="1" bestFit="1" customWidth="1"/>
    <col min="7" max="7" width="15.25390625" style="1" customWidth="1"/>
    <col min="8" max="8" width="8.875" style="1" bestFit="1" customWidth="1"/>
    <col min="9" max="9" width="10.75390625" style="1" bestFit="1" customWidth="1"/>
    <col min="10" max="10" width="8.50390625" style="1" customWidth="1"/>
    <col min="11" max="11" width="9.875" style="1" bestFit="1" customWidth="1"/>
    <col min="12" max="12" width="2.625" style="1" customWidth="1"/>
    <col min="13" max="13" width="12.125" style="1" bestFit="1" customWidth="1"/>
    <col min="14" max="15" width="2.625" style="1" customWidth="1"/>
    <col min="16" max="16" width="15.375" style="1" bestFit="1" customWidth="1"/>
    <col min="17" max="17" width="2.625" style="1" customWidth="1"/>
    <col min="18" max="18" width="1.625" style="1" customWidth="1"/>
    <col min="19" max="19" width="2.625" style="1" customWidth="1"/>
    <col min="20" max="20" width="14.125" style="1" customWidth="1"/>
    <col min="21" max="22" width="2.625" style="1" customWidth="1"/>
    <col min="23" max="23" width="17.50390625" style="1" customWidth="1"/>
    <col min="24" max="24" width="2.50390625" style="1" customWidth="1"/>
    <col min="25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3" ht="12.75"/>
    <row r="4" spans="2:24" ht="18">
      <c r="B4" s="239"/>
      <c r="C4" s="241" t="s">
        <v>80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</row>
    <row r="5" spans="2:24" ht="16.5" thickBot="1">
      <c r="B5" s="240"/>
      <c r="C5" s="242" t="s">
        <v>0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</row>
    <row r="6" spans="2:24" ht="13.5" thickBot="1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95" t="s">
        <v>2</v>
      </c>
      <c r="T6" s="96"/>
      <c r="U6" s="96"/>
      <c r="V6" s="96"/>
      <c r="W6" s="96"/>
      <c r="X6" s="97"/>
    </row>
    <row r="7" spans="2:24" ht="12.75">
      <c r="B7" s="98"/>
      <c r="C7" s="98"/>
      <c r="D7" s="99" t="s">
        <v>3</v>
      </c>
      <c r="E7" s="100" t="s">
        <v>3</v>
      </c>
      <c r="F7" s="99"/>
      <c r="G7" s="99" t="s">
        <v>39</v>
      </c>
      <c r="H7" s="100"/>
      <c r="I7" s="99"/>
      <c r="J7" s="99"/>
      <c r="K7" s="100"/>
      <c r="L7" s="95" t="s">
        <v>40</v>
      </c>
      <c r="M7" s="96"/>
      <c r="N7" s="96"/>
      <c r="O7" s="96"/>
      <c r="P7" s="96"/>
      <c r="Q7" s="97"/>
      <c r="S7" s="95" t="s">
        <v>41</v>
      </c>
      <c r="T7" s="96"/>
      <c r="U7" s="96"/>
      <c r="V7" s="96"/>
      <c r="W7" s="96"/>
      <c r="X7" s="97"/>
    </row>
    <row r="8" spans="2:24" ht="12.75">
      <c r="B8" s="101" t="s">
        <v>26</v>
      </c>
      <c r="C8" s="101" t="s">
        <v>26</v>
      </c>
      <c r="D8" s="102" t="s">
        <v>9</v>
      </c>
      <c r="E8" s="103" t="s">
        <v>10</v>
      </c>
      <c r="F8" s="102" t="s">
        <v>4</v>
      </c>
      <c r="G8" s="102" t="s">
        <v>42</v>
      </c>
      <c r="H8" s="103" t="s">
        <v>5</v>
      </c>
      <c r="I8" s="102" t="s">
        <v>6</v>
      </c>
      <c r="J8" s="102" t="s">
        <v>7</v>
      </c>
      <c r="K8" s="103" t="s">
        <v>8</v>
      </c>
      <c r="L8" s="104"/>
      <c r="M8" s="105" t="s">
        <v>16</v>
      </c>
      <c r="N8" s="106"/>
      <c r="O8" s="103"/>
      <c r="P8" s="107" t="s">
        <v>17</v>
      </c>
      <c r="Q8" s="108"/>
      <c r="S8" s="104"/>
      <c r="T8" s="105" t="s">
        <v>16</v>
      </c>
      <c r="U8" s="106"/>
      <c r="V8" s="103"/>
      <c r="W8" s="107" t="s">
        <v>17</v>
      </c>
      <c r="X8" s="108"/>
    </row>
    <row r="9" spans="2:24" ht="12.75">
      <c r="B9" s="104"/>
      <c r="C9" s="104"/>
      <c r="D9" s="102" t="s">
        <v>43</v>
      </c>
      <c r="E9" s="103" t="s">
        <v>43</v>
      </c>
      <c r="F9" s="102" t="s">
        <v>11</v>
      </c>
      <c r="G9" s="102" t="s">
        <v>17</v>
      </c>
      <c r="H9" s="103" t="s">
        <v>12</v>
      </c>
      <c r="I9" s="102" t="s">
        <v>13</v>
      </c>
      <c r="J9" s="102" t="s">
        <v>14</v>
      </c>
      <c r="K9" s="103" t="s">
        <v>15</v>
      </c>
      <c r="L9" s="104"/>
      <c r="M9" s="103" t="s">
        <v>18</v>
      </c>
      <c r="N9" s="109"/>
      <c r="O9" s="103"/>
      <c r="P9" s="103" t="s">
        <v>19</v>
      </c>
      <c r="Q9" s="108"/>
      <c r="S9" s="104"/>
      <c r="T9" s="103" t="s">
        <v>18</v>
      </c>
      <c r="U9" s="109"/>
      <c r="V9" s="103"/>
      <c r="W9" s="103" t="s">
        <v>19</v>
      </c>
      <c r="X9" s="108"/>
    </row>
    <row r="10" spans="2:24" ht="13.5" thickBot="1">
      <c r="B10" s="50"/>
      <c r="C10" s="50"/>
      <c r="D10" s="110"/>
      <c r="E10" s="111"/>
      <c r="F10" s="110"/>
      <c r="G10" s="110" t="s">
        <v>44</v>
      </c>
      <c r="H10" s="238" t="s">
        <v>78</v>
      </c>
      <c r="I10" s="110"/>
      <c r="J10" s="110"/>
      <c r="K10" s="111"/>
      <c r="L10" s="112"/>
      <c r="M10" s="111" t="s">
        <v>43</v>
      </c>
      <c r="N10" s="113"/>
      <c r="O10" s="111"/>
      <c r="P10" s="111" t="s">
        <v>43</v>
      </c>
      <c r="Q10" s="114"/>
      <c r="S10" s="112"/>
      <c r="T10" s="111" t="s">
        <v>43</v>
      </c>
      <c r="U10" s="113"/>
      <c r="V10" s="111"/>
      <c r="W10" s="111" t="s">
        <v>43</v>
      </c>
      <c r="X10" s="114"/>
    </row>
    <row r="11" spans="2:24" ht="12.75">
      <c r="B11" s="115" t="s">
        <v>20</v>
      </c>
      <c r="C11" s="115" t="s">
        <v>20</v>
      </c>
      <c r="D11" s="116"/>
      <c r="E11" s="6"/>
      <c r="F11" s="116"/>
      <c r="G11" s="6"/>
      <c r="H11" s="116"/>
      <c r="I11" s="116"/>
      <c r="J11" s="116"/>
      <c r="K11" s="7"/>
      <c r="L11" s="2"/>
      <c r="M11" s="4"/>
      <c r="N11" s="5"/>
      <c r="O11" s="4"/>
      <c r="P11" s="6"/>
      <c r="Q11" s="7"/>
      <c r="S11" s="115"/>
      <c r="T11" s="6"/>
      <c r="U11" s="64"/>
      <c r="V11" s="6"/>
      <c r="W11" s="6"/>
      <c r="X11" s="7"/>
    </row>
    <row r="12" spans="2:24" ht="12.75">
      <c r="B12" s="117" t="s">
        <v>24</v>
      </c>
      <c r="C12" s="117" t="s">
        <v>24</v>
      </c>
      <c r="D12" s="36">
        <v>48850851</v>
      </c>
      <c r="E12" s="36">
        <v>35063342</v>
      </c>
      <c r="F12" s="36">
        <v>3359148</v>
      </c>
      <c r="G12" s="36">
        <v>16159</v>
      </c>
      <c r="H12" s="36">
        <v>100398</v>
      </c>
      <c r="I12" s="36">
        <v>1029692</v>
      </c>
      <c r="J12" s="36">
        <v>4473080</v>
      </c>
      <c r="K12" s="94">
        <v>589808</v>
      </c>
      <c r="L12" s="35"/>
      <c r="M12" s="38">
        <v>6.88</v>
      </c>
      <c r="N12" s="39"/>
      <c r="O12" s="38"/>
      <c r="P12" s="38">
        <v>12.76</v>
      </c>
      <c r="Q12" s="28"/>
      <c r="R12" s="15"/>
      <c r="S12" s="29"/>
      <c r="T12" s="38">
        <v>6.88</v>
      </c>
      <c r="U12" s="39"/>
      <c r="V12" s="38"/>
      <c r="W12" s="38">
        <v>12.76</v>
      </c>
      <c r="X12" s="8"/>
    </row>
    <row r="13" spans="2:24" ht="12.75">
      <c r="B13" s="9" t="s">
        <v>81</v>
      </c>
      <c r="C13" s="9" t="s">
        <v>52</v>
      </c>
      <c r="D13" s="10">
        <v>496698</v>
      </c>
      <c r="E13" s="10">
        <v>235186</v>
      </c>
      <c r="F13" s="10">
        <v>96005</v>
      </c>
      <c r="G13" s="10">
        <v>0</v>
      </c>
      <c r="H13" s="10">
        <v>525</v>
      </c>
      <c r="I13" s="10">
        <v>0</v>
      </c>
      <c r="J13" s="10">
        <v>96529</v>
      </c>
      <c r="K13" s="82">
        <v>211</v>
      </c>
      <c r="L13" s="9"/>
      <c r="M13" s="12">
        <v>19.33</v>
      </c>
      <c r="N13" s="13"/>
      <c r="O13" s="12"/>
      <c r="P13" s="12">
        <v>41.04</v>
      </c>
      <c r="Q13" s="14"/>
      <c r="R13" s="15"/>
      <c r="S13" s="16"/>
      <c r="T13" s="12">
        <v>19.33</v>
      </c>
      <c r="U13" s="13"/>
      <c r="V13" s="12"/>
      <c r="W13" s="12">
        <v>41.04</v>
      </c>
      <c r="X13" s="17"/>
    </row>
    <row r="14" spans="2:24" ht="12.75">
      <c r="B14" s="9" t="s">
        <v>28</v>
      </c>
      <c r="C14" s="9" t="s">
        <v>28</v>
      </c>
      <c r="D14" s="10">
        <v>1780810</v>
      </c>
      <c r="E14" s="10">
        <v>1222211</v>
      </c>
      <c r="F14" s="10">
        <v>115148</v>
      </c>
      <c r="G14" s="10">
        <v>1752</v>
      </c>
      <c r="H14" s="10">
        <v>7624</v>
      </c>
      <c r="I14" s="10">
        <v>31192</v>
      </c>
      <c r="J14" s="10">
        <v>152212</v>
      </c>
      <c r="K14" s="82">
        <v>15040</v>
      </c>
      <c r="L14" s="9"/>
      <c r="M14" s="12">
        <v>6.47</v>
      </c>
      <c r="N14" s="13"/>
      <c r="O14" s="12"/>
      <c r="P14" s="12">
        <v>12.45</v>
      </c>
      <c r="Q14" s="14"/>
      <c r="R14" s="15"/>
      <c r="S14" s="16"/>
      <c r="T14" s="12">
        <v>6.47</v>
      </c>
      <c r="U14" s="13"/>
      <c r="V14" s="12"/>
      <c r="W14" s="12">
        <v>12.45</v>
      </c>
      <c r="X14" s="17"/>
    </row>
    <row r="15" spans="2:24" ht="12.75">
      <c r="B15" s="9" t="s">
        <v>82</v>
      </c>
      <c r="C15" s="9" t="s">
        <v>50</v>
      </c>
      <c r="D15" s="10">
        <v>4287751</v>
      </c>
      <c r="E15" s="10">
        <v>3154477</v>
      </c>
      <c r="F15" s="10">
        <v>258396</v>
      </c>
      <c r="G15" s="10">
        <v>1237</v>
      </c>
      <c r="H15" s="10">
        <v>0</v>
      </c>
      <c r="I15" s="10">
        <v>73314</v>
      </c>
      <c r="J15" s="10">
        <v>330473</v>
      </c>
      <c r="K15" s="82">
        <v>30405</v>
      </c>
      <c r="L15" s="9"/>
      <c r="M15" s="12">
        <v>6.03</v>
      </c>
      <c r="N15" s="13"/>
      <c r="O15" s="12"/>
      <c r="P15" s="12">
        <v>10.48</v>
      </c>
      <c r="Q15" s="14"/>
      <c r="R15" s="15"/>
      <c r="S15" s="16"/>
      <c r="T15" s="12">
        <v>6.03</v>
      </c>
      <c r="U15" s="13"/>
      <c r="V15" s="12"/>
      <c r="W15" s="12">
        <v>10.48</v>
      </c>
      <c r="X15" s="17"/>
    </row>
    <row r="16" spans="2:24" ht="12.75">
      <c r="B16" s="9" t="s">
        <v>29</v>
      </c>
      <c r="C16" s="9" t="s">
        <v>29</v>
      </c>
      <c r="D16" s="10">
        <v>10491690</v>
      </c>
      <c r="E16" s="10">
        <v>7456108</v>
      </c>
      <c r="F16" s="10">
        <v>594944</v>
      </c>
      <c r="G16" s="10">
        <v>0</v>
      </c>
      <c r="H16" s="10">
        <v>45319</v>
      </c>
      <c r="I16" s="10">
        <v>247631</v>
      </c>
      <c r="J16" s="10">
        <v>887894</v>
      </c>
      <c r="K16" s="82">
        <v>154924</v>
      </c>
      <c r="L16" s="9"/>
      <c r="M16" s="12">
        <v>5.67</v>
      </c>
      <c r="N16" s="13"/>
      <c r="O16" s="12"/>
      <c r="P16" s="12">
        <v>11.91</v>
      </c>
      <c r="Q16" s="14"/>
      <c r="R16" s="15"/>
      <c r="S16" s="16"/>
      <c r="T16" s="12">
        <v>5.67</v>
      </c>
      <c r="U16" s="13"/>
      <c r="V16" s="12"/>
      <c r="W16" s="12">
        <v>11.91</v>
      </c>
      <c r="X16" s="17"/>
    </row>
    <row r="17" spans="2:24" ht="12.75">
      <c r="B17" s="9" t="s">
        <v>83</v>
      </c>
      <c r="C17" s="9" t="s">
        <v>75</v>
      </c>
      <c r="D17" s="10">
        <v>7430772</v>
      </c>
      <c r="E17" s="10">
        <v>5316266</v>
      </c>
      <c r="F17" s="10">
        <v>393712</v>
      </c>
      <c r="G17" s="10">
        <v>12009</v>
      </c>
      <c r="H17" s="10">
        <v>21640</v>
      </c>
      <c r="I17" s="10">
        <v>170979</v>
      </c>
      <c r="J17" s="10">
        <v>574323</v>
      </c>
      <c r="K17" s="82">
        <v>88841</v>
      </c>
      <c r="L17" s="9"/>
      <c r="M17" s="12">
        <v>5.3</v>
      </c>
      <c r="N17" s="13"/>
      <c r="O17" s="12"/>
      <c r="P17" s="12">
        <v>10.8</v>
      </c>
      <c r="Q17" s="14"/>
      <c r="R17" s="15"/>
      <c r="S17" s="16"/>
      <c r="T17" s="12">
        <v>5.3</v>
      </c>
      <c r="U17" s="13"/>
      <c r="V17" s="12"/>
      <c r="W17" s="12">
        <v>10.8</v>
      </c>
      <c r="X17" s="17"/>
    </row>
    <row r="18" spans="2:24" ht="12.75">
      <c r="B18" s="9" t="s">
        <v>30</v>
      </c>
      <c r="C18" s="9" t="s">
        <v>30</v>
      </c>
      <c r="D18" s="10">
        <v>1931253</v>
      </c>
      <c r="E18" s="10">
        <v>1557560</v>
      </c>
      <c r="F18" s="10">
        <v>142249</v>
      </c>
      <c r="G18" s="10">
        <v>435</v>
      </c>
      <c r="H18" s="10">
        <v>0</v>
      </c>
      <c r="I18" s="10">
        <v>50801</v>
      </c>
      <c r="J18" s="10">
        <v>192615</v>
      </c>
      <c r="K18" s="82">
        <v>14897</v>
      </c>
      <c r="L18" s="9"/>
      <c r="M18" s="12">
        <v>7.37</v>
      </c>
      <c r="N18" s="13"/>
      <c r="O18" s="12"/>
      <c r="P18" s="12">
        <v>12.37</v>
      </c>
      <c r="Q18" s="14"/>
      <c r="R18" s="15"/>
      <c r="S18" s="16"/>
      <c r="T18" s="12">
        <v>7.37</v>
      </c>
      <c r="U18" s="13"/>
      <c r="V18" s="12"/>
      <c r="W18" s="12">
        <v>12.37</v>
      </c>
      <c r="X18" s="17"/>
    </row>
    <row r="19" spans="2:24" ht="12.75">
      <c r="B19" s="9" t="s">
        <v>31</v>
      </c>
      <c r="C19" s="9" t="s">
        <v>31</v>
      </c>
      <c r="D19" s="10">
        <v>356689</v>
      </c>
      <c r="E19" s="10">
        <v>310828</v>
      </c>
      <c r="F19" s="10">
        <v>44773</v>
      </c>
      <c r="G19" s="10">
        <v>0</v>
      </c>
      <c r="H19" s="10">
        <v>0</v>
      </c>
      <c r="I19" s="10">
        <v>0</v>
      </c>
      <c r="J19" s="10">
        <v>44773</v>
      </c>
      <c r="K19" s="82">
        <v>10768</v>
      </c>
      <c r="L19" s="9"/>
      <c r="M19" s="12">
        <v>12.55</v>
      </c>
      <c r="N19" s="13"/>
      <c r="O19" s="12"/>
      <c r="P19" s="12">
        <v>14.4</v>
      </c>
      <c r="Q19" s="14"/>
      <c r="R19" s="15"/>
      <c r="S19" s="16"/>
      <c r="T19" s="12">
        <v>12.55</v>
      </c>
      <c r="U19" s="13"/>
      <c r="V19" s="12"/>
      <c r="W19" s="12">
        <v>14.4</v>
      </c>
      <c r="X19" s="17"/>
    </row>
    <row r="20" spans="2:24" ht="12.75">
      <c r="B20" s="9" t="s">
        <v>32</v>
      </c>
      <c r="C20" s="9" t="s">
        <v>32</v>
      </c>
      <c r="D20" s="10">
        <v>189541</v>
      </c>
      <c r="E20" s="10">
        <v>142146</v>
      </c>
      <c r="F20" s="10">
        <v>15493</v>
      </c>
      <c r="G20" s="10">
        <v>0</v>
      </c>
      <c r="H20" s="10">
        <v>752</v>
      </c>
      <c r="I20" s="10">
        <v>0</v>
      </c>
      <c r="J20" s="10">
        <v>16246</v>
      </c>
      <c r="K20" s="82">
        <v>1686</v>
      </c>
      <c r="L20" s="9"/>
      <c r="M20" s="12">
        <v>8.17</v>
      </c>
      <c r="N20" s="13"/>
      <c r="O20" s="12"/>
      <c r="P20" s="12">
        <v>11.43</v>
      </c>
      <c r="Q20" s="14"/>
      <c r="R20" s="15"/>
      <c r="S20" s="16"/>
      <c r="T20" s="12">
        <v>8.17</v>
      </c>
      <c r="U20" s="13"/>
      <c r="V20" s="12"/>
      <c r="W20" s="12">
        <v>11.43</v>
      </c>
      <c r="X20" s="17"/>
    </row>
    <row r="21" spans="2:24" ht="12.75">
      <c r="B21" s="9" t="s">
        <v>51</v>
      </c>
      <c r="C21" s="9" t="s">
        <v>51</v>
      </c>
      <c r="D21" s="10">
        <v>61968</v>
      </c>
      <c r="E21" s="10">
        <v>23605</v>
      </c>
      <c r="F21" s="10">
        <v>8394</v>
      </c>
      <c r="G21" s="10">
        <v>0</v>
      </c>
      <c r="H21" s="10">
        <v>0</v>
      </c>
      <c r="I21" s="10">
        <v>0</v>
      </c>
      <c r="J21" s="10">
        <v>8394</v>
      </c>
      <c r="K21" s="82">
        <v>31</v>
      </c>
      <c r="L21" s="9"/>
      <c r="M21" s="12">
        <v>13.55</v>
      </c>
      <c r="N21" s="13"/>
      <c r="O21" s="12"/>
      <c r="P21" s="12">
        <v>35.56</v>
      </c>
      <c r="Q21" s="14"/>
      <c r="R21" s="15"/>
      <c r="S21" s="16"/>
      <c r="T21" s="12">
        <v>13.55</v>
      </c>
      <c r="U21" s="13"/>
      <c r="V21" s="12"/>
      <c r="W21" s="12">
        <v>35.56</v>
      </c>
      <c r="X21" s="17"/>
    </row>
    <row r="22" spans="2:24" ht="12.75">
      <c r="B22" s="9" t="s">
        <v>84</v>
      </c>
      <c r="C22" s="9" t="s">
        <v>64</v>
      </c>
      <c r="D22" s="10">
        <v>142898</v>
      </c>
      <c r="E22" s="10">
        <v>138116</v>
      </c>
      <c r="F22" s="10">
        <v>16412</v>
      </c>
      <c r="G22" s="10">
        <v>0</v>
      </c>
      <c r="H22" s="10">
        <v>0</v>
      </c>
      <c r="I22" s="10">
        <v>0</v>
      </c>
      <c r="J22" s="10">
        <v>16412</v>
      </c>
      <c r="K22" s="82">
        <v>3550</v>
      </c>
      <c r="L22" s="9"/>
      <c r="M22" s="12">
        <v>11.49</v>
      </c>
      <c r="N22" s="13"/>
      <c r="O22" s="12"/>
      <c r="P22" s="12">
        <v>11.88</v>
      </c>
      <c r="Q22" s="14"/>
      <c r="R22" s="15"/>
      <c r="S22" s="16"/>
      <c r="T22" s="12">
        <v>11.49</v>
      </c>
      <c r="U22" s="13"/>
      <c r="V22" s="12"/>
      <c r="W22" s="12">
        <v>11.88</v>
      </c>
      <c r="X22" s="17"/>
    </row>
    <row r="23" spans="2:24" ht="12.75">
      <c r="B23" s="9" t="s">
        <v>59</v>
      </c>
      <c r="C23" s="9" t="s">
        <v>59</v>
      </c>
      <c r="D23" s="10">
        <v>106345</v>
      </c>
      <c r="E23" s="10">
        <v>41374</v>
      </c>
      <c r="F23" s="10">
        <v>20148</v>
      </c>
      <c r="G23" s="10">
        <v>367</v>
      </c>
      <c r="H23" s="10">
        <v>0</v>
      </c>
      <c r="I23" s="10">
        <v>0</v>
      </c>
      <c r="J23" s="10">
        <v>19782</v>
      </c>
      <c r="K23" s="82">
        <v>-3285</v>
      </c>
      <c r="L23" s="9"/>
      <c r="M23" s="12">
        <v>18.95</v>
      </c>
      <c r="N23" s="13"/>
      <c r="O23" s="12"/>
      <c r="P23" s="12">
        <v>47.81</v>
      </c>
      <c r="Q23" s="14"/>
      <c r="R23" s="15"/>
      <c r="S23" s="16"/>
      <c r="T23" s="12">
        <v>15.86</v>
      </c>
      <c r="U23" s="13"/>
      <c r="V23" s="12"/>
      <c r="W23" s="12">
        <v>39.87</v>
      </c>
      <c r="X23" s="17"/>
    </row>
    <row r="24" spans="2:24" ht="12.75">
      <c r="B24" s="9" t="s">
        <v>33</v>
      </c>
      <c r="C24" s="9" t="s">
        <v>33</v>
      </c>
      <c r="D24" s="10">
        <v>167171</v>
      </c>
      <c r="E24" s="10">
        <v>149762</v>
      </c>
      <c r="F24" s="10">
        <v>17381</v>
      </c>
      <c r="G24" s="10">
        <v>0</v>
      </c>
      <c r="H24" s="10">
        <v>0</v>
      </c>
      <c r="I24" s="10">
        <v>0</v>
      </c>
      <c r="J24" s="10">
        <v>17381</v>
      </c>
      <c r="K24" s="82">
        <v>1927</v>
      </c>
      <c r="L24" s="9"/>
      <c r="M24" s="12">
        <v>10.4</v>
      </c>
      <c r="N24" s="13"/>
      <c r="O24" s="12"/>
      <c r="P24" s="12">
        <v>11.61</v>
      </c>
      <c r="Q24" s="14"/>
      <c r="R24" s="15"/>
      <c r="S24" s="16"/>
      <c r="T24" s="12">
        <v>10.4</v>
      </c>
      <c r="U24" s="13"/>
      <c r="V24" s="12"/>
      <c r="W24" s="12">
        <v>11.61</v>
      </c>
      <c r="X24" s="17"/>
    </row>
    <row r="25" spans="2:24" ht="12.75">
      <c r="B25" s="9" t="s">
        <v>34</v>
      </c>
      <c r="C25" s="9" t="s">
        <v>34</v>
      </c>
      <c r="D25" s="10">
        <v>13323937</v>
      </c>
      <c r="E25" s="10">
        <v>9337249</v>
      </c>
      <c r="F25" s="10">
        <v>842963</v>
      </c>
      <c r="G25" s="10">
        <v>0</v>
      </c>
      <c r="H25" s="10">
        <v>9336</v>
      </c>
      <c r="I25" s="10">
        <v>368506</v>
      </c>
      <c r="J25" s="10">
        <v>1220805</v>
      </c>
      <c r="K25" s="82">
        <v>198612</v>
      </c>
      <c r="L25" s="9"/>
      <c r="M25" s="12">
        <v>6.33</v>
      </c>
      <c r="N25" s="13"/>
      <c r="O25" s="12"/>
      <c r="P25" s="12">
        <v>13.07</v>
      </c>
      <c r="Q25" s="14"/>
      <c r="R25" s="15"/>
      <c r="S25" s="16"/>
      <c r="T25" s="12">
        <v>6.33</v>
      </c>
      <c r="U25" s="13"/>
      <c r="V25" s="12"/>
      <c r="W25" s="12">
        <v>13.07</v>
      </c>
      <c r="X25" s="17"/>
    </row>
    <row r="26" spans="2:24" ht="12.75">
      <c r="B26" s="9" t="s">
        <v>35</v>
      </c>
      <c r="C26" s="9" t="s">
        <v>35</v>
      </c>
      <c r="D26" s="10">
        <v>1984784</v>
      </c>
      <c r="E26" s="10">
        <v>1472493</v>
      </c>
      <c r="F26" s="10">
        <v>129435</v>
      </c>
      <c r="G26" s="10">
        <v>0</v>
      </c>
      <c r="H26" s="10">
        <v>4388</v>
      </c>
      <c r="I26" s="10">
        <v>32076</v>
      </c>
      <c r="J26" s="10">
        <v>165900</v>
      </c>
      <c r="K26" s="82">
        <v>16849</v>
      </c>
      <c r="L26" s="9"/>
      <c r="M26" s="12">
        <v>6.52</v>
      </c>
      <c r="N26" s="13"/>
      <c r="O26" s="12"/>
      <c r="P26" s="12">
        <v>11.27</v>
      </c>
      <c r="Q26" s="14"/>
      <c r="R26" s="15"/>
      <c r="S26" s="16"/>
      <c r="T26" s="12">
        <v>6.52</v>
      </c>
      <c r="U26" s="13"/>
      <c r="V26" s="12"/>
      <c r="W26" s="12">
        <v>11.27</v>
      </c>
      <c r="X26" s="17"/>
    </row>
    <row r="27" spans="2:24" ht="12.75">
      <c r="B27" s="9" t="s">
        <v>21</v>
      </c>
      <c r="C27" s="9" t="s">
        <v>21</v>
      </c>
      <c r="D27" s="10">
        <v>3629019</v>
      </c>
      <c r="E27" s="10">
        <v>2988059</v>
      </c>
      <c r="F27" s="10">
        <v>351917</v>
      </c>
      <c r="G27" s="10">
        <v>359</v>
      </c>
      <c r="H27" s="10">
        <v>10813</v>
      </c>
      <c r="I27" s="10">
        <v>36728</v>
      </c>
      <c r="J27" s="10">
        <v>399099</v>
      </c>
      <c r="K27" s="82">
        <v>44338</v>
      </c>
      <c r="L27" s="9"/>
      <c r="M27" s="12">
        <v>9.7</v>
      </c>
      <c r="N27" s="13"/>
      <c r="O27" s="12"/>
      <c r="P27" s="12">
        <v>13.36</v>
      </c>
      <c r="Q27" s="14"/>
      <c r="R27" s="15"/>
      <c r="S27" s="16"/>
      <c r="T27" s="12">
        <v>9.7</v>
      </c>
      <c r="U27" s="13"/>
      <c r="V27" s="12"/>
      <c r="W27" s="12">
        <v>13.36</v>
      </c>
      <c r="X27" s="17"/>
    </row>
    <row r="28" spans="2:24" ht="12.75">
      <c r="B28" s="9" t="s">
        <v>85</v>
      </c>
      <c r="C28" s="9" t="s">
        <v>61</v>
      </c>
      <c r="D28" s="10">
        <v>324299</v>
      </c>
      <c r="E28" s="10">
        <v>95202</v>
      </c>
      <c r="F28" s="10">
        <v>69520</v>
      </c>
      <c r="G28" s="10">
        <v>0</v>
      </c>
      <c r="H28" s="10">
        <v>0</v>
      </c>
      <c r="I28" s="10">
        <v>0</v>
      </c>
      <c r="J28" s="10">
        <v>69520</v>
      </c>
      <c r="K28" s="82">
        <v>8158</v>
      </c>
      <c r="L28" s="9"/>
      <c r="M28" s="12">
        <v>21.44</v>
      </c>
      <c r="N28" s="13"/>
      <c r="O28" s="12"/>
      <c r="P28" s="12">
        <v>73.02</v>
      </c>
      <c r="Q28" s="14"/>
      <c r="R28" s="15"/>
      <c r="S28" s="16"/>
      <c r="T28" s="12">
        <v>21.44</v>
      </c>
      <c r="U28" s="13"/>
      <c r="V28" s="12"/>
      <c r="W28" s="12">
        <v>73.02</v>
      </c>
      <c r="X28" s="17"/>
    </row>
    <row r="29" spans="2:24" ht="12.75">
      <c r="B29" s="9" t="s">
        <v>49</v>
      </c>
      <c r="C29" s="9" t="s">
        <v>49</v>
      </c>
      <c r="D29" s="10">
        <v>131043</v>
      </c>
      <c r="E29" s="10">
        <v>114790</v>
      </c>
      <c r="F29" s="10">
        <v>14209</v>
      </c>
      <c r="G29" s="10">
        <v>0</v>
      </c>
      <c r="H29" s="10">
        <v>0</v>
      </c>
      <c r="I29" s="10">
        <v>0</v>
      </c>
      <c r="J29" s="10">
        <v>14209</v>
      </c>
      <c r="K29" s="82">
        <v>340</v>
      </c>
      <c r="L29" s="9"/>
      <c r="M29" s="12">
        <v>10.84</v>
      </c>
      <c r="N29" s="13"/>
      <c r="O29" s="12"/>
      <c r="P29" s="12">
        <v>12.38</v>
      </c>
      <c r="Q29" s="14"/>
      <c r="R29" s="15"/>
      <c r="S29" s="16"/>
      <c r="T29" s="12">
        <v>10.84</v>
      </c>
      <c r="U29" s="13"/>
      <c r="V29" s="12"/>
      <c r="W29" s="12">
        <v>12.38</v>
      </c>
      <c r="X29" s="17"/>
    </row>
    <row r="30" spans="2:24" ht="12.75">
      <c r="B30" s="9" t="s">
        <v>86</v>
      </c>
      <c r="C30" s="9" t="s">
        <v>60</v>
      </c>
      <c r="D30" s="10">
        <v>451476</v>
      </c>
      <c r="E30" s="10">
        <v>193057</v>
      </c>
      <c r="F30" s="10">
        <v>92164</v>
      </c>
      <c r="G30" s="10">
        <v>0</v>
      </c>
      <c r="H30" s="10">
        <v>0</v>
      </c>
      <c r="I30" s="10">
        <v>0</v>
      </c>
      <c r="J30" s="10">
        <v>92164</v>
      </c>
      <c r="K30" s="82">
        <v>-5053</v>
      </c>
      <c r="L30" s="9"/>
      <c r="M30" s="12">
        <v>20.41</v>
      </c>
      <c r="N30" s="13"/>
      <c r="O30" s="12"/>
      <c r="P30" s="12">
        <v>47.74</v>
      </c>
      <c r="Q30" s="14"/>
      <c r="R30" s="15"/>
      <c r="S30" s="16"/>
      <c r="T30" s="12">
        <v>19.29</v>
      </c>
      <c r="U30" s="13"/>
      <c r="V30" s="12"/>
      <c r="W30" s="12">
        <v>45.12</v>
      </c>
      <c r="X30" s="17"/>
    </row>
    <row r="31" spans="2:24" ht="12.75">
      <c r="B31" s="9" t="s">
        <v>27</v>
      </c>
      <c r="C31" s="9" t="s">
        <v>27</v>
      </c>
      <c r="D31" s="10">
        <v>1562707</v>
      </c>
      <c r="E31" s="10">
        <v>1114854</v>
      </c>
      <c r="F31" s="10">
        <v>135884</v>
      </c>
      <c r="G31" s="10">
        <v>0</v>
      </c>
      <c r="H31" s="10">
        <v>0</v>
      </c>
      <c r="I31" s="10">
        <v>18465</v>
      </c>
      <c r="J31" s="10">
        <v>154349</v>
      </c>
      <c r="K31" s="82">
        <v>7568</v>
      </c>
      <c r="L31" s="9"/>
      <c r="M31" s="12">
        <v>8.7</v>
      </c>
      <c r="N31" s="13"/>
      <c r="O31" s="12"/>
      <c r="P31" s="12">
        <v>13.84</v>
      </c>
      <c r="Q31" s="14"/>
      <c r="R31" s="15"/>
      <c r="S31" s="16"/>
      <c r="T31" s="12">
        <v>8.7</v>
      </c>
      <c r="U31" s="13"/>
      <c r="V31" s="12"/>
      <c r="W31" s="12">
        <v>13.84</v>
      </c>
      <c r="X31" s="17"/>
    </row>
    <row r="32" spans="2:24" ht="12.75">
      <c r="B32" s="18"/>
      <c r="C32" s="18"/>
      <c r="D32" s="19"/>
      <c r="E32" s="19"/>
      <c r="F32" s="19"/>
      <c r="G32" s="19"/>
      <c r="H32" s="19"/>
      <c r="I32" s="19"/>
      <c r="J32" s="19"/>
      <c r="K32" s="83"/>
      <c r="L32" s="18"/>
      <c r="M32" s="20"/>
      <c r="N32" s="21"/>
      <c r="O32" s="20"/>
      <c r="P32" s="20"/>
      <c r="Q32" s="14"/>
      <c r="R32" s="15"/>
      <c r="S32" s="22"/>
      <c r="T32" s="20"/>
      <c r="U32" s="21"/>
      <c r="V32" s="20"/>
      <c r="W32" s="20"/>
      <c r="X32" s="17"/>
    </row>
    <row r="33" spans="2:24" ht="12.75">
      <c r="B33" s="23"/>
      <c r="C33" s="23"/>
      <c r="D33" s="24"/>
      <c r="E33" s="24"/>
      <c r="F33" s="24"/>
      <c r="G33" s="24"/>
      <c r="H33" s="24"/>
      <c r="I33" s="24"/>
      <c r="J33" s="24"/>
      <c r="K33" s="84"/>
      <c r="L33" s="23"/>
      <c r="M33" s="25"/>
      <c r="N33" s="26"/>
      <c r="O33" s="85"/>
      <c r="P33" s="25"/>
      <c r="Q33" s="86"/>
      <c r="R33" s="15"/>
      <c r="S33" s="27"/>
      <c r="T33" s="25"/>
      <c r="U33" s="26"/>
      <c r="V33" s="85"/>
      <c r="W33" s="25"/>
      <c r="X33" s="87"/>
    </row>
    <row r="34" spans="2:24" ht="12.75">
      <c r="B34" s="35" t="s">
        <v>87</v>
      </c>
      <c r="C34" s="35" t="s">
        <v>47</v>
      </c>
      <c r="D34" s="36">
        <v>9926458</v>
      </c>
      <c r="E34" s="36">
        <v>5330422</v>
      </c>
      <c r="F34" s="36">
        <v>406559</v>
      </c>
      <c r="G34" s="36">
        <v>0</v>
      </c>
      <c r="H34" s="36">
        <v>19776</v>
      </c>
      <c r="I34" s="36">
        <v>149274</v>
      </c>
      <c r="J34" s="36">
        <v>575610</v>
      </c>
      <c r="K34" s="94">
        <v>34273</v>
      </c>
      <c r="L34" s="35"/>
      <c r="M34" s="38">
        <v>4.1</v>
      </c>
      <c r="N34" s="39"/>
      <c r="O34" s="118"/>
      <c r="P34" s="38">
        <v>10.8</v>
      </c>
      <c r="Q34" s="28"/>
      <c r="R34" s="15"/>
      <c r="S34" s="29"/>
      <c r="T34" s="38">
        <v>4.1</v>
      </c>
      <c r="U34" s="39"/>
      <c r="V34" s="118"/>
      <c r="W34" s="38">
        <v>10.8</v>
      </c>
      <c r="X34" s="8"/>
    </row>
    <row r="35" spans="2:24" ht="12.75">
      <c r="B35" s="30"/>
      <c r="C35" s="30"/>
      <c r="D35" s="31"/>
      <c r="E35" s="31"/>
      <c r="F35" s="31"/>
      <c r="G35" s="31"/>
      <c r="H35" s="31"/>
      <c r="I35" s="31"/>
      <c r="J35" s="31"/>
      <c r="K35" s="91"/>
      <c r="L35" s="30"/>
      <c r="M35" s="32"/>
      <c r="N35" s="33"/>
      <c r="O35" s="92"/>
      <c r="P35" s="32"/>
      <c r="Q35" s="93"/>
      <c r="R35" s="15"/>
      <c r="S35" s="34"/>
      <c r="T35" s="32"/>
      <c r="U35" s="33"/>
      <c r="V35" s="92"/>
      <c r="W35" s="32"/>
      <c r="X35" s="88"/>
    </row>
    <row r="36" spans="2:24" ht="12.75">
      <c r="B36" s="35"/>
      <c r="C36" s="35"/>
      <c r="D36" s="36"/>
      <c r="E36" s="36"/>
      <c r="F36" s="36"/>
      <c r="G36" s="36"/>
      <c r="H36" s="36"/>
      <c r="I36" s="36"/>
      <c r="J36" s="36"/>
      <c r="K36" s="94"/>
      <c r="L36" s="35"/>
      <c r="M36" s="38"/>
      <c r="N36" s="39"/>
      <c r="O36" s="38"/>
      <c r="P36" s="38"/>
      <c r="Q36" s="28"/>
      <c r="R36" s="15"/>
      <c r="S36" s="29"/>
      <c r="T36" s="38"/>
      <c r="U36" s="39"/>
      <c r="V36" s="38"/>
      <c r="W36" s="38"/>
      <c r="X36" s="8"/>
    </row>
    <row r="37" spans="2:24" ht="12.75">
      <c r="B37" s="117" t="s">
        <v>88</v>
      </c>
      <c r="C37" s="117" t="s">
        <v>25</v>
      </c>
      <c r="D37" s="36">
        <v>3409348</v>
      </c>
      <c r="E37" s="36">
        <v>1985180</v>
      </c>
      <c r="F37" s="36">
        <v>582809</v>
      </c>
      <c r="G37" s="36">
        <v>9316</v>
      </c>
      <c r="H37" s="36">
        <v>1549</v>
      </c>
      <c r="I37" s="36">
        <v>0</v>
      </c>
      <c r="J37" s="36">
        <v>575042</v>
      </c>
      <c r="K37" s="94">
        <v>39427</v>
      </c>
      <c r="L37" s="35"/>
      <c r="M37" s="38">
        <v>17.09</v>
      </c>
      <c r="N37" s="39"/>
      <c r="O37" s="38"/>
      <c r="P37" s="38">
        <v>28.97</v>
      </c>
      <c r="Q37" s="28"/>
      <c r="R37" s="15"/>
      <c r="S37" s="29"/>
      <c r="T37" s="38">
        <v>17.09</v>
      </c>
      <c r="U37" s="39"/>
      <c r="V37" s="38"/>
      <c r="W37" s="38">
        <v>28.97</v>
      </c>
      <c r="X37" s="8"/>
    </row>
    <row r="38" spans="2:24" ht="12.75">
      <c r="B38" s="9" t="s">
        <v>89</v>
      </c>
      <c r="C38" s="9" t="s">
        <v>36</v>
      </c>
      <c r="D38" s="10">
        <v>18867</v>
      </c>
      <c r="E38" s="10">
        <v>12863</v>
      </c>
      <c r="F38" s="10">
        <v>14420</v>
      </c>
      <c r="G38" s="10">
        <v>0</v>
      </c>
      <c r="H38" s="10">
        <v>0</v>
      </c>
      <c r="I38" s="10">
        <v>0</v>
      </c>
      <c r="J38" s="10">
        <v>14420</v>
      </c>
      <c r="K38" s="82">
        <v>-613</v>
      </c>
      <c r="L38" s="9"/>
      <c r="M38" s="12">
        <v>76.43</v>
      </c>
      <c r="N38" s="13"/>
      <c r="O38" s="12"/>
      <c r="P38" s="12">
        <v>112.1</v>
      </c>
      <c r="Q38" s="14"/>
      <c r="R38" s="15"/>
      <c r="S38" s="16"/>
      <c r="T38" s="12">
        <v>73.18</v>
      </c>
      <c r="U38" s="13"/>
      <c r="V38" s="12"/>
      <c r="W38" s="12">
        <v>107.34</v>
      </c>
      <c r="X38" s="17"/>
    </row>
    <row r="39" spans="2:24" ht="12.75">
      <c r="B39" s="9" t="s">
        <v>37</v>
      </c>
      <c r="C39" s="9" t="s">
        <v>37</v>
      </c>
      <c r="D39" s="10">
        <v>35749</v>
      </c>
      <c r="E39" s="10">
        <v>32168</v>
      </c>
      <c r="F39" s="10">
        <v>20361</v>
      </c>
      <c r="G39" s="10">
        <v>0</v>
      </c>
      <c r="H39" s="10">
        <v>0</v>
      </c>
      <c r="I39" s="10">
        <v>0</v>
      </c>
      <c r="J39" s="10">
        <v>20361</v>
      </c>
      <c r="K39" s="82">
        <v>-804</v>
      </c>
      <c r="L39" s="9"/>
      <c r="M39" s="12">
        <v>56.96</v>
      </c>
      <c r="N39" s="13"/>
      <c r="O39" s="12"/>
      <c r="P39" s="12">
        <v>63.3</v>
      </c>
      <c r="Q39" s="14"/>
      <c r="R39" s="15"/>
      <c r="S39" s="16"/>
      <c r="T39" s="12">
        <v>54.71</v>
      </c>
      <c r="U39" s="13"/>
      <c r="V39" s="12"/>
      <c r="W39" s="12">
        <v>60.8</v>
      </c>
      <c r="X39" s="17"/>
    </row>
    <row r="40" spans="2:24" ht="12.75">
      <c r="B40" s="9" t="s">
        <v>62</v>
      </c>
      <c r="C40" s="9" t="s">
        <v>62</v>
      </c>
      <c r="D40" s="10">
        <v>1301085</v>
      </c>
      <c r="E40" s="10">
        <v>961959</v>
      </c>
      <c r="F40" s="10">
        <v>157264</v>
      </c>
      <c r="G40" s="10">
        <v>0</v>
      </c>
      <c r="H40" s="10">
        <v>0</v>
      </c>
      <c r="I40" s="10">
        <v>0</v>
      </c>
      <c r="J40" s="10">
        <v>157264</v>
      </c>
      <c r="K40" s="82">
        <v>5922</v>
      </c>
      <c r="L40" s="9"/>
      <c r="M40" s="12">
        <v>12.09</v>
      </c>
      <c r="N40" s="13"/>
      <c r="O40" s="12"/>
      <c r="P40" s="12">
        <v>16.35</v>
      </c>
      <c r="Q40" s="14"/>
      <c r="R40" s="15"/>
      <c r="S40" s="16"/>
      <c r="T40" s="12">
        <v>12.09</v>
      </c>
      <c r="U40" s="13"/>
      <c r="V40" s="12"/>
      <c r="W40" s="12">
        <v>16.35</v>
      </c>
      <c r="X40" s="17"/>
    </row>
    <row r="41" spans="2:24" ht="12.75">
      <c r="B41" s="9" t="s">
        <v>22</v>
      </c>
      <c r="C41" s="9" t="s">
        <v>22</v>
      </c>
      <c r="D41" s="10">
        <v>1638461</v>
      </c>
      <c r="E41" s="10">
        <v>929908</v>
      </c>
      <c r="F41" s="10">
        <v>247406</v>
      </c>
      <c r="G41" s="10">
        <v>9316</v>
      </c>
      <c r="H41" s="10">
        <v>1400</v>
      </c>
      <c r="I41" s="10">
        <v>0</v>
      </c>
      <c r="J41" s="10">
        <v>239490</v>
      </c>
      <c r="K41" s="82">
        <v>10926</v>
      </c>
      <c r="L41" s="9"/>
      <c r="M41" s="12">
        <v>15.1</v>
      </c>
      <c r="N41" s="13"/>
      <c r="O41" s="12"/>
      <c r="P41" s="12">
        <v>25.75</v>
      </c>
      <c r="Q41" s="14"/>
      <c r="R41" s="15"/>
      <c r="S41" s="16"/>
      <c r="T41" s="12">
        <v>15.1</v>
      </c>
      <c r="U41" s="13"/>
      <c r="V41" s="12"/>
      <c r="W41" s="12">
        <v>25.75</v>
      </c>
      <c r="X41" s="17"/>
    </row>
    <row r="42" spans="2:24" ht="12.75">
      <c r="B42" s="9" t="s">
        <v>90</v>
      </c>
      <c r="C42" s="9" t="s">
        <v>63</v>
      </c>
      <c r="D42" s="10">
        <v>353328</v>
      </c>
      <c r="E42" s="10">
        <v>30498</v>
      </c>
      <c r="F42" s="10">
        <v>129290</v>
      </c>
      <c r="G42" s="10">
        <v>0</v>
      </c>
      <c r="H42" s="10">
        <v>75</v>
      </c>
      <c r="I42" s="10">
        <v>0</v>
      </c>
      <c r="J42" s="10">
        <v>129365</v>
      </c>
      <c r="K42" s="82">
        <v>24172</v>
      </c>
      <c r="L42" s="9"/>
      <c r="M42" s="12">
        <v>36.59</v>
      </c>
      <c r="N42" s="13"/>
      <c r="O42" s="12"/>
      <c r="P42" s="12">
        <v>424.18</v>
      </c>
      <c r="Q42" s="14"/>
      <c r="R42" s="15"/>
      <c r="S42" s="16"/>
      <c r="T42" s="12">
        <v>36.59</v>
      </c>
      <c r="U42" s="13"/>
      <c r="V42" s="12"/>
      <c r="W42" s="12">
        <v>424.18</v>
      </c>
      <c r="X42" s="17"/>
    </row>
    <row r="43" spans="2:24" ht="12.75">
      <c r="B43" s="9" t="s">
        <v>91</v>
      </c>
      <c r="C43" s="9" t="s">
        <v>38</v>
      </c>
      <c r="D43" s="10">
        <v>61857</v>
      </c>
      <c r="E43" s="10">
        <v>17783</v>
      </c>
      <c r="F43" s="10">
        <v>14067</v>
      </c>
      <c r="G43" s="10">
        <v>0</v>
      </c>
      <c r="H43" s="10">
        <v>74</v>
      </c>
      <c r="I43" s="10">
        <v>0</v>
      </c>
      <c r="J43" s="10">
        <v>14142</v>
      </c>
      <c r="K43" s="82">
        <v>-177</v>
      </c>
      <c r="L43" s="9"/>
      <c r="M43" s="12">
        <v>22.74</v>
      </c>
      <c r="N43" s="13"/>
      <c r="O43" s="12"/>
      <c r="P43" s="12">
        <v>79.52</v>
      </c>
      <c r="Q43" s="14"/>
      <c r="R43" s="15"/>
      <c r="S43" s="16"/>
      <c r="T43" s="12">
        <v>22.45</v>
      </c>
      <c r="U43" s="13"/>
      <c r="V43" s="12"/>
      <c r="W43" s="12">
        <v>78.53</v>
      </c>
      <c r="X43" s="17"/>
    </row>
    <row r="44" spans="2:24" ht="12.75">
      <c r="B44" s="40"/>
      <c r="C44" s="40"/>
      <c r="D44" s="41"/>
      <c r="E44" s="41"/>
      <c r="F44" s="41"/>
      <c r="G44" s="41"/>
      <c r="H44" s="41"/>
      <c r="I44" s="41"/>
      <c r="J44" s="41"/>
      <c r="K44" s="89"/>
      <c r="L44" s="40"/>
      <c r="M44" s="42"/>
      <c r="N44" s="43"/>
      <c r="O44" s="42"/>
      <c r="P44" s="42"/>
      <c r="Q44" s="44"/>
      <c r="R44" s="15"/>
      <c r="S44" s="45"/>
      <c r="T44" s="42"/>
      <c r="U44" s="43"/>
      <c r="V44" s="42"/>
      <c r="W44" s="42"/>
      <c r="X44" s="46"/>
    </row>
    <row r="45" spans="2:24" ht="12.75">
      <c r="B45" s="2"/>
      <c r="C45" s="2"/>
      <c r="D45" s="3"/>
      <c r="E45" s="3"/>
      <c r="F45" s="3"/>
      <c r="G45" s="3"/>
      <c r="H45" s="3"/>
      <c r="I45" s="3"/>
      <c r="J45" s="3"/>
      <c r="K45" s="49"/>
      <c r="L45" s="2"/>
      <c r="M45" s="38"/>
      <c r="N45" s="39"/>
      <c r="O45" s="38"/>
      <c r="P45" s="38"/>
      <c r="Q45" s="47"/>
      <c r="R45" s="15"/>
      <c r="S45" s="48"/>
      <c r="T45" s="38"/>
      <c r="U45" s="39"/>
      <c r="V45" s="38"/>
      <c r="W45" s="38"/>
      <c r="X45" s="49"/>
    </row>
    <row r="46" spans="2:24" ht="12.75">
      <c r="B46" s="117" t="s">
        <v>92</v>
      </c>
      <c r="C46" s="117" t="s">
        <v>23</v>
      </c>
      <c r="D46" s="36">
        <v>62186657</v>
      </c>
      <c r="E46" s="36">
        <v>42378944</v>
      </c>
      <c r="F46" s="36">
        <v>4348517</v>
      </c>
      <c r="G46" s="36">
        <v>25475</v>
      </c>
      <c r="H46" s="36">
        <v>121724</v>
      </c>
      <c r="I46" s="36">
        <v>1178966</v>
      </c>
      <c r="J46" s="36">
        <v>5623732</v>
      </c>
      <c r="K46" s="94">
        <v>663507</v>
      </c>
      <c r="L46" s="35"/>
      <c r="M46" s="38">
        <v>6.99</v>
      </c>
      <c r="N46" s="39"/>
      <c r="O46" s="38"/>
      <c r="P46" s="38">
        <v>13.27</v>
      </c>
      <c r="Q46" s="28"/>
      <c r="R46" s="15"/>
      <c r="S46" s="29"/>
      <c r="T46" s="38">
        <v>6.99</v>
      </c>
      <c r="U46" s="39"/>
      <c r="V46" s="38"/>
      <c r="W46" s="38">
        <v>13.27</v>
      </c>
      <c r="X46" s="8"/>
    </row>
    <row r="47" spans="2:24" ht="13.5" thickBot="1">
      <c r="B47" s="50"/>
      <c r="C47" s="50"/>
      <c r="D47" s="51"/>
      <c r="E47" s="52"/>
      <c r="F47" s="51"/>
      <c r="G47" s="52"/>
      <c r="H47" s="51"/>
      <c r="I47" s="51"/>
      <c r="J47" s="51"/>
      <c r="K47" s="90"/>
      <c r="L47" s="53"/>
      <c r="M47" s="54"/>
      <c r="N47" s="55"/>
      <c r="O47" s="54"/>
      <c r="P47" s="54"/>
      <c r="Q47" s="56"/>
      <c r="S47" s="53"/>
      <c r="T47" s="54"/>
      <c r="U47" s="55"/>
      <c r="V47" s="54"/>
      <c r="W47" s="54"/>
      <c r="X47" s="56"/>
    </row>
    <row r="48" spans="2:24" ht="12.75">
      <c r="B48" s="57"/>
      <c r="C48" s="57"/>
      <c r="D48" s="37"/>
      <c r="E48" s="37"/>
      <c r="F48" s="37"/>
      <c r="G48" s="37"/>
      <c r="H48" s="37"/>
      <c r="I48" s="37"/>
      <c r="J48" s="37"/>
      <c r="K48" s="37"/>
      <c r="L48" s="37"/>
      <c r="M48" s="58"/>
      <c r="N48" s="58"/>
      <c r="O48" s="58"/>
      <c r="P48" s="58"/>
      <c r="Q48" s="58"/>
      <c r="S48" s="37"/>
      <c r="T48" s="58"/>
      <c r="U48" s="58"/>
      <c r="V48" s="58"/>
      <c r="W48" s="58"/>
      <c r="X48" s="58"/>
    </row>
    <row r="49" spans="3:24" ht="12.75">
      <c r="C49" s="11" t="s">
        <v>53</v>
      </c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12"/>
      <c r="O49" s="12"/>
      <c r="P49" s="12"/>
      <c r="Q49" s="20"/>
      <c r="R49" s="15"/>
      <c r="S49" s="77"/>
      <c r="T49" s="12"/>
      <c r="U49" s="12"/>
      <c r="V49" s="12"/>
      <c r="W49" s="12"/>
      <c r="X49" s="78"/>
    </row>
    <row r="50" spans="3:17" ht="12.75">
      <c r="C50" s="79" t="s">
        <v>48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3:17" ht="12.75">
      <c r="C51" s="79" t="s">
        <v>45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ht="12.75">
      <c r="C52" s="79" t="s">
        <v>46</v>
      </c>
    </row>
    <row r="53" ht="12.75">
      <c r="C53" s="81" t="s">
        <v>76</v>
      </c>
    </row>
    <row r="54" ht="12.75">
      <c r="C54" s="81" t="s">
        <v>93</v>
      </c>
    </row>
  </sheetData>
  <mergeCells count="2">
    <mergeCell ref="C4:X4"/>
    <mergeCell ref="C5:X5"/>
  </mergeCell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workbookViewId="0" topLeftCell="A1">
      <selection activeCell="B5" sqref="B5:W5"/>
    </sheetView>
  </sheetViews>
  <sheetFormatPr defaultColWidth="11.00390625" defaultRowHeight="15"/>
  <cols>
    <col min="1" max="1" width="5.00390625" style="1" customWidth="1"/>
    <col min="2" max="2" width="28.625" style="1" customWidth="1"/>
    <col min="3" max="4" width="10.50390625" style="1" bestFit="1" customWidth="1"/>
    <col min="5" max="5" width="9.125" style="1" bestFit="1" customWidth="1"/>
    <col min="6" max="6" width="15.25390625" style="1" customWidth="1"/>
    <col min="7" max="7" width="9.2539062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3" ht="12.75">
      <c r="A3" s="120"/>
    </row>
    <row r="4" spans="2:23" ht="18">
      <c r="B4" s="241" t="s">
        <v>94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238" t="s">
        <v>78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50403381</v>
      </c>
      <c r="D12" s="36">
        <v>35846746</v>
      </c>
      <c r="E12" s="36">
        <v>3372727</v>
      </c>
      <c r="F12" s="36">
        <v>16035</v>
      </c>
      <c r="G12" s="36">
        <v>102013</v>
      </c>
      <c r="H12" s="36">
        <v>1030950</v>
      </c>
      <c r="I12" s="36">
        <v>4489654</v>
      </c>
      <c r="J12" s="94">
        <v>647539</v>
      </c>
      <c r="K12" s="35"/>
      <c r="L12" s="38">
        <v>6.69</v>
      </c>
      <c r="M12" s="39"/>
      <c r="N12" s="38"/>
      <c r="O12" s="38">
        <v>12.52</v>
      </c>
      <c r="P12" s="28"/>
      <c r="Q12" s="15"/>
      <c r="R12" s="29"/>
      <c r="S12" s="38">
        <v>6.69</v>
      </c>
      <c r="T12" s="39"/>
      <c r="U12" s="38"/>
      <c r="V12" s="38">
        <v>12.52</v>
      </c>
      <c r="W12" s="8"/>
    </row>
    <row r="13" spans="2:23" ht="12.75">
      <c r="B13" s="9" t="s">
        <v>52</v>
      </c>
      <c r="C13" s="10">
        <v>534015</v>
      </c>
      <c r="D13" s="10">
        <v>250761</v>
      </c>
      <c r="E13" s="10">
        <v>96537</v>
      </c>
      <c r="F13" s="10">
        <v>0</v>
      </c>
      <c r="G13" s="10">
        <v>475</v>
      </c>
      <c r="H13" s="10">
        <v>0</v>
      </c>
      <c r="I13" s="10">
        <v>97012</v>
      </c>
      <c r="J13" s="82">
        <v>829</v>
      </c>
      <c r="K13" s="9"/>
      <c r="L13" s="12">
        <v>18.08</v>
      </c>
      <c r="M13" s="13"/>
      <c r="N13" s="12"/>
      <c r="O13" s="12">
        <v>38.69</v>
      </c>
      <c r="P13" s="14"/>
      <c r="Q13" s="15"/>
      <c r="R13" s="16"/>
      <c r="S13" s="12">
        <v>18.08</v>
      </c>
      <c r="T13" s="13"/>
      <c r="U13" s="12"/>
      <c r="V13" s="12">
        <v>38.69</v>
      </c>
      <c r="W13" s="17"/>
    </row>
    <row r="14" spans="2:23" ht="12.75">
      <c r="B14" s="9" t="s">
        <v>28</v>
      </c>
      <c r="C14" s="10">
        <v>1902005</v>
      </c>
      <c r="D14" s="10">
        <v>1241585</v>
      </c>
      <c r="E14" s="10">
        <v>115705</v>
      </c>
      <c r="F14" s="10">
        <v>1742</v>
      </c>
      <c r="G14" s="10">
        <v>7919</v>
      </c>
      <c r="H14" s="10">
        <v>31392</v>
      </c>
      <c r="I14" s="10">
        <v>153273</v>
      </c>
      <c r="J14" s="82">
        <v>17006</v>
      </c>
      <c r="K14" s="9"/>
      <c r="L14" s="12">
        <v>6.08</v>
      </c>
      <c r="M14" s="13"/>
      <c r="N14" s="12"/>
      <c r="O14" s="12">
        <v>12.34</v>
      </c>
      <c r="P14" s="14"/>
      <c r="Q14" s="15"/>
      <c r="R14" s="16"/>
      <c r="S14" s="12">
        <v>6.08</v>
      </c>
      <c r="T14" s="13"/>
      <c r="U14" s="12"/>
      <c r="V14" s="12">
        <v>12.34</v>
      </c>
      <c r="W14" s="17"/>
    </row>
    <row r="15" spans="2:23" ht="12.75">
      <c r="B15" s="9" t="s">
        <v>50</v>
      </c>
      <c r="C15" s="10">
        <v>4491983</v>
      </c>
      <c r="D15" s="10">
        <v>3290292</v>
      </c>
      <c r="E15" s="10">
        <v>259441</v>
      </c>
      <c r="F15" s="10">
        <v>1211</v>
      </c>
      <c r="G15" s="10">
        <v>0</v>
      </c>
      <c r="H15" s="10">
        <v>83134</v>
      </c>
      <c r="I15" s="10">
        <v>341363</v>
      </c>
      <c r="J15" s="82">
        <v>33490</v>
      </c>
      <c r="K15" s="9"/>
      <c r="L15" s="12">
        <v>5.78</v>
      </c>
      <c r="M15" s="13"/>
      <c r="N15" s="12"/>
      <c r="O15" s="12">
        <v>10.37</v>
      </c>
      <c r="P15" s="14"/>
      <c r="Q15" s="15"/>
      <c r="R15" s="16"/>
      <c r="S15" s="12">
        <v>5.78</v>
      </c>
      <c r="T15" s="13"/>
      <c r="U15" s="12"/>
      <c r="V15" s="12">
        <v>10.37</v>
      </c>
      <c r="W15" s="17"/>
    </row>
    <row r="16" spans="2:23" ht="12.75">
      <c r="B16" s="9" t="s">
        <v>29</v>
      </c>
      <c r="C16" s="10">
        <v>10773359</v>
      </c>
      <c r="D16" s="10">
        <v>7716079</v>
      </c>
      <c r="E16" s="10">
        <v>596263</v>
      </c>
      <c r="F16" s="10">
        <v>0</v>
      </c>
      <c r="G16" s="10">
        <v>47234</v>
      </c>
      <c r="H16" s="10">
        <v>249051</v>
      </c>
      <c r="I16" s="10">
        <v>892548</v>
      </c>
      <c r="J16" s="82">
        <v>168163</v>
      </c>
      <c r="K16" s="9"/>
      <c r="L16" s="12">
        <v>5.53</v>
      </c>
      <c r="M16" s="13"/>
      <c r="N16" s="12"/>
      <c r="O16" s="12">
        <v>11.57</v>
      </c>
      <c r="P16" s="14"/>
      <c r="Q16" s="15"/>
      <c r="R16" s="16"/>
      <c r="S16" s="12">
        <v>5.53</v>
      </c>
      <c r="T16" s="13"/>
      <c r="U16" s="12"/>
      <c r="V16" s="12">
        <v>11.57</v>
      </c>
      <c r="W16" s="17"/>
    </row>
    <row r="17" spans="2:23" ht="12.75">
      <c r="B17" s="9" t="s">
        <v>75</v>
      </c>
      <c r="C17" s="10">
        <v>7927209</v>
      </c>
      <c r="D17" s="10">
        <v>5488983</v>
      </c>
      <c r="E17" s="10">
        <v>396776</v>
      </c>
      <c r="F17" s="10">
        <v>11928</v>
      </c>
      <c r="G17" s="10">
        <v>21506</v>
      </c>
      <c r="H17" s="10">
        <v>173868</v>
      </c>
      <c r="I17" s="10">
        <v>580222</v>
      </c>
      <c r="J17" s="82">
        <v>96123</v>
      </c>
      <c r="K17" s="9"/>
      <c r="L17" s="12">
        <v>5.01</v>
      </c>
      <c r="M17" s="13"/>
      <c r="N17" s="12"/>
      <c r="O17" s="12">
        <v>10.57</v>
      </c>
      <c r="P17" s="14"/>
      <c r="Q17" s="15"/>
      <c r="R17" s="16"/>
      <c r="S17" s="12">
        <v>5.01</v>
      </c>
      <c r="T17" s="13"/>
      <c r="U17" s="12"/>
      <c r="V17" s="12">
        <v>10.57</v>
      </c>
      <c r="W17" s="17"/>
    </row>
    <row r="18" spans="2:23" ht="12.75">
      <c r="B18" s="9" t="s">
        <v>30</v>
      </c>
      <c r="C18" s="10">
        <v>1969453</v>
      </c>
      <c r="D18" s="10">
        <v>1570463</v>
      </c>
      <c r="E18" s="10">
        <v>142933</v>
      </c>
      <c r="F18" s="10">
        <v>437</v>
      </c>
      <c r="G18" s="10">
        <v>0</v>
      </c>
      <c r="H18" s="10">
        <v>51400</v>
      </c>
      <c r="I18" s="10">
        <v>193896</v>
      </c>
      <c r="J18" s="82">
        <v>16806</v>
      </c>
      <c r="K18" s="9"/>
      <c r="L18" s="12">
        <v>7.26</v>
      </c>
      <c r="M18" s="13"/>
      <c r="N18" s="12"/>
      <c r="O18" s="12">
        <v>12.35</v>
      </c>
      <c r="P18" s="14"/>
      <c r="Q18" s="15"/>
      <c r="R18" s="16"/>
      <c r="S18" s="12">
        <v>7.26</v>
      </c>
      <c r="T18" s="13"/>
      <c r="U18" s="12"/>
      <c r="V18" s="12">
        <v>12.35</v>
      </c>
      <c r="W18" s="17"/>
    </row>
    <row r="19" spans="2:23" ht="12.75">
      <c r="B19" s="9" t="s">
        <v>31</v>
      </c>
      <c r="C19" s="10">
        <v>385220</v>
      </c>
      <c r="D19" s="10">
        <v>323386</v>
      </c>
      <c r="E19" s="10">
        <v>44990</v>
      </c>
      <c r="F19" s="10">
        <v>0</v>
      </c>
      <c r="G19" s="10">
        <v>0</v>
      </c>
      <c r="H19" s="10">
        <v>0</v>
      </c>
      <c r="I19" s="10">
        <v>44990</v>
      </c>
      <c r="J19" s="82">
        <v>11870</v>
      </c>
      <c r="K19" s="9"/>
      <c r="L19" s="12">
        <v>11.68</v>
      </c>
      <c r="M19" s="13"/>
      <c r="N19" s="12"/>
      <c r="O19" s="12">
        <v>13.91</v>
      </c>
      <c r="P19" s="14"/>
      <c r="Q19" s="15"/>
      <c r="R19" s="16"/>
      <c r="S19" s="12">
        <v>11.68</v>
      </c>
      <c r="T19" s="13"/>
      <c r="U19" s="12"/>
      <c r="V19" s="12">
        <v>13.91</v>
      </c>
      <c r="W19" s="17"/>
    </row>
    <row r="20" spans="2:23" ht="12.75">
      <c r="B20" s="9" t="s">
        <v>32</v>
      </c>
      <c r="C20" s="10">
        <v>194838</v>
      </c>
      <c r="D20" s="10">
        <v>147836</v>
      </c>
      <c r="E20" s="10">
        <v>15568</v>
      </c>
      <c r="F20" s="10">
        <v>0</v>
      </c>
      <c r="G20" s="10">
        <v>746</v>
      </c>
      <c r="H20" s="10">
        <v>0</v>
      </c>
      <c r="I20" s="10">
        <v>16315</v>
      </c>
      <c r="J20" s="82">
        <v>1857</v>
      </c>
      <c r="K20" s="9"/>
      <c r="L20" s="12">
        <v>7.99</v>
      </c>
      <c r="M20" s="13"/>
      <c r="N20" s="12"/>
      <c r="O20" s="12">
        <v>11.04</v>
      </c>
      <c r="P20" s="14"/>
      <c r="Q20" s="15"/>
      <c r="R20" s="16"/>
      <c r="S20" s="12">
        <v>7.99</v>
      </c>
      <c r="T20" s="13"/>
      <c r="U20" s="12"/>
      <c r="V20" s="12">
        <v>11.04</v>
      </c>
      <c r="W20" s="17"/>
    </row>
    <row r="21" spans="2:23" ht="12.75">
      <c r="B21" s="9" t="s">
        <v>51</v>
      </c>
      <c r="C21" s="10">
        <v>71766</v>
      </c>
      <c r="D21" s="10">
        <v>23743</v>
      </c>
      <c r="E21" s="10">
        <v>8273</v>
      </c>
      <c r="F21" s="10">
        <v>0</v>
      </c>
      <c r="G21" s="10">
        <v>0</v>
      </c>
      <c r="H21" s="10">
        <v>0</v>
      </c>
      <c r="I21" s="10">
        <v>8273</v>
      </c>
      <c r="J21" s="82">
        <v>65</v>
      </c>
      <c r="K21" s="9"/>
      <c r="L21" s="12">
        <v>11.53</v>
      </c>
      <c r="M21" s="13"/>
      <c r="N21" s="12"/>
      <c r="O21" s="12">
        <v>34.84</v>
      </c>
      <c r="P21" s="14"/>
      <c r="Q21" s="15"/>
      <c r="R21" s="16"/>
      <c r="S21" s="12">
        <v>11.53</v>
      </c>
      <c r="T21" s="13"/>
      <c r="U21" s="12"/>
      <c r="V21" s="12">
        <v>34.84</v>
      </c>
      <c r="W21" s="17"/>
    </row>
    <row r="22" spans="2:23" ht="12.75">
      <c r="B22" s="9" t="s">
        <v>64</v>
      </c>
      <c r="C22" s="10">
        <v>159118</v>
      </c>
      <c r="D22" s="10">
        <v>144464</v>
      </c>
      <c r="E22" s="10">
        <v>16492</v>
      </c>
      <c r="F22" s="10">
        <v>0</v>
      </c>
      <c r="G22" s="10">
        <v>0</v>
      </c>
      <c r="H22" s="10">
        <v>0</v>
      </c>
      <c r="I22" s="10">
        <v>16492</v>
      </c>
      <c r="J22" s="82">
        <v>3822</v>
      </c>
      <c r="K22" s="9"/>
      <c r="L22" s="12">
        <v>10.36</v>
      </c>
      <c r="M22" s="13"/>
      <c r="N22" s="12"/>
      <c r="O22" s="12">
        <v>11.42</v>
      </c>
      <c r="P22" s="14"/>
      <c r="Q22" s="15"/>
      <c r="R22" s="16"/>
      <c r="S22" s="12">
        <v>10.36</v>
      </c>
      <c r="T22" s="13"/>
      <c r="U22" s="12"/>
      <c r="V22" s="12">
        <v>11.42</v>
      </c>
      <c r="W22" s="17"/>
    </row>
    <row r="23" spans="2:23" ht="12.75">
      <c r="B23" s="9" t="s">
        <v>59</v>
      </c>
      <c r="C23" s="10">
        <v>127498</v>
      </c>
      <c r="D23" s="10">
        <v>65825</v>
      </c>
      <c r="E23" s="10">
        <v>20246</v>
      </c>
      <c r="F23" s="10">
        <v>367</v>
      </c>
      <c r="G23" s="10">
        <v>0</v>
      </c>
      <c r="H23" s="10">
        <v>0</v>
      </c>
      <c r="I23" s="10">
        <v>19879</v>
      </c>
      <c r="J23" s="82">
        <v>-3749</v>
      </c>
      <c r="K23" s="9"/>
      <c r="L23" s="12">
        <v>15.88</v>
      </c>
      <c r="M23" s="13"/>
      <c r="N23" s="12"/>
      <c r="O23" s="12">
        <v>30.2</v>
      </c>
      <c r="P23" s="14"/>
      <c r="Q23" s="15"/>
      <c r="R23" s="16"/>
      <c r="S23" s="12">
        <v>12.94</v>
      </c>
      <c r="T23" s="13"/>
      <c r="U23" s="12"/>
      <c r="V23" s="12">
        <v>24.5</v>
      </c>
      <c r="W23" s="17"/>
    </row>
    <row r="24" spans="2:23" ht="12.75">
      <c r="B24" s="9" t="s">
        <v>33</v>
      </c>
      <c r="C24" s="10">
        <v>172758</v>
      </c>
      <c r="D24" s="10">
        <v>155314</v>
      </c>
      <c r="E24" s="10">
        <v>17465</v>
      </c>
      <c r="F24" s="10">
        <v>0</v>
      </c>
      <c r="G24" s="10">
        <v>0</v>
      </c>
      <c r="H24" s="10">
        <v>0</v>
      </c>
      <c r="I24" s="10">
        <v>17465</v>
      </c>
      <c r="J24" s="82">
        <v>2278</v>
      </c>
      <c r="K24" s="9"/>
      <c r="L24" s="12">
        <v>10.11</v>
      </c>
      <c r="M24" s="13"/>
      <c r="N24" s="12"/>
      <c r="O24" s="12">
        <v>11.24</v>
      </c>
      <c r="P24" s="14"/>
      <c r="Q24" s="15"/>
      <c r="R24" s="16"/>
      <c r="S24" s="12">
        <v>10.11</v>
      </c>
      <c r="T24" s="13"/>
      <c r="U24" s="12"/>
      <c r="V24" s="12">
        <v>11.24</v>
      </c>
      <c r="W24" s="17"/>
    </row>
    <row r="25" spans="2:23" ht="12.75">
      <c r="B25" s="9" t="s">
        <v>34</v>
      </c>
      <c r="C25" s="10">
        <v>13538533</v>
      </c>
      <c r="D25" s="10">
        <v>9462006</v>
      </c>
      <c r="E25" s="10">
        <v>843615</v>
      </c>
      <c r="F25" s="10">
        <v>0</v>
      </c>
      <c r="G25" s="10">
        <v>8908</v>
      </c>
      <c r="H25" s="10">
        <v>357112</v>
      </c>
      <c r="I25" s="10">
        <v>1209635</v>
      </c>
      <c r="J25" s="82">
        <v>219053</v>
      </c>
      <c r="K25" s="9"/>
      <c r="L25" s="12">
        <v>6.23</v>
      </c>
      <c r="M25" s="13"/>
      <c r="N25" s="12"/>
      <c r="O25" s="12">
        <v>12.78</v>
      </c>
      <c r="P25" s="14"/>
      <c r="Q25" s="15"/>
      <c r="R25" s="16"/>
      <c r="S25" s="12">
        <v>6.23</v>
      </c>
      <c r="T25" s="13"/>
      <c r="U25" s="12"/>
      <c r="V25" s="12">
        <v>12.78</v>
      </c>
      <c r="W25" s="17"/>
    </row>
    <row r="26" spans="2:23" ht="12.75">
      <c r="B26" s="9" t="s">
        <v>35</v>
      </c>
      <c r="C26" s="10">
        <v>2018034</v>
      </c>
      <c r="D26" s="10">
        <v>1453811</v>
      </c>
      <c r="E26" s="10">
        <v>130331</v>
      </c>
      <c r="F26" s="10">
        <v>0</v>
      </c>
      <c r="G26" s="10">
        <v>4338</v>
      </c>
      <c r="H26" s="10">
        <v>32309</v>
      </c>
      <c r="I26" s="10">
        <v>166978</v>
      </c>
      <c r="J26" s="82">
        <v>17493</v>
      </c>
      <c r="K26" s="9"/>
      <c r="L26" s="12">
        <v>6.46</v>
      </c>
      <c r="M26" s="13"/>
      <c r="N26" s="12"/>
      <c r="O26" s="12">
        <v>11.49</v>
      </c>
      <c r="P26" s="14"/>
      <c r="Q26" s="15"/>
      <c r="R26" s="16"/>
      <c r="S26" s="12">
        <v>6.46</v>
      </c>
      <c r="T26" s="13"/>
      <c r="U26" s="12"/>
      <c r="V26" s="12">
        <v>11.49</v>
      </c>
      <c r="W26" s="17"/>
    </row>
    <row r="27" spans="2:23" ht="12.75">
      <c r="B27" s="9" t="s">
        <v>21</v>
      </c>
      <c r="C27" s="10">
        <v>3491638</v>
      </c>
      <c r="D27" s="10">
        <v>2949919</v>
      </c>
      <c r="E27" s="10">
        <v>354091</v>
      </c>
      <c r="F27" s="10">
        <v>350</v>
      </c>
      <c r="G27" s="10">
        <v>10887</v>
      </c>
      <c r="H27" s="10">
        <v>35282</v>
      </c>
      <c r="I27" s="10">
        <v>399910</v>
      </c>
      <c r="J27" s="82">
        <v>48810</v>
      </c>
      <c r="K27" s="9"/>
      <c r="L27" s="12">
        <v>10.14</v>
      </c>
      <c r="M27" s="13"/>
      <c r="N27" s="12"/>
      <c r="O27" s="12">
        <v>13.56</v>
      </c>
      <c r="P27" s="14"/>
      <c r="Q27" s="15"/>
      <c r="R27" s="16"/>
      <c r="S27" s="12">
        <v>10.14</v>
      </c>
      <c r="T27" s="13"/>
      <c r="U27" s="12"/>
      <c r="V27" s="12">
        <v>13.56</v>
      </c>
      <c r="W27" s="17"/>
    </row>
    <row r="28" spans="2:23" ht="12.75">
      <c r="B28" s="9" t="s">
        <v>61</v>
      </c>
      <c r="C28" s="10">
        <v>381479</v>
      </c>
      <c r="D28" s="10">
        <v>116682</v>
      </c>
      <c r="E28" s="10">
        <v>69855</v>
      </c>
      <c r="F28" s="10">
        <v>0</v>
      </c>
      <c r="G28" s="10">
        <v>0</v>
      </c>
      <c r="H28" s="10">
        <v>0</v>
      </c>
      <c r="I28" s="10">
        <v>69855</v>
      </c>
      <c r="J28" s="82">
        <v>8075</v>
      </c>
      <c r="K28" s="9"/>
      <c r="L28" s="12">
        <v>18.31</v>
      </c>
      <c r="M28" s="13"/>
      <c r="N28" s="12"/>
      <c r="O28" s="12">
        <v>59.87</v>
      </c>
      <c r="P28" s="14"/>
      <c r="Q28" s="15"/>
      <c r="R28" s="16"/>
      <c r="S28" s="12">
        <v>18.31</v>
      </c>
      <c r="T28" s="13"/>
      <c r="U28" s="12"/>
      <c r="V28" s="12">
        <v>59.87</v>
      </c>
      <c r="W28" s="17"/>
    </row>
    <row r="29" spans="2:23" ht="12.75">
      <c r="B29" s="9" t="s">
        <v>49</v>
      </c>
      <c r="C29" s="10">
        <v>135011</v>
      </c>
      <c r="D29" s="10">
        <v>118316</v>
      </c>
      <c r="E29" s="10">
        <v>14885</v>
      </c>
      <c r="F29" s="10">
        <v>0</v>
      </c>
      <c r="G29" s="10">
        <v>0</v>
      </c>
      <c r="H29" s="10">
        <v>0</v>
      </c>
      <c r="I29" s="10">
        <v>14885</v>
      </c>
      <c r="J29" s="82">
        <v>447</v>
      </c>
      <c r="K29" s="9"/>
      <c r="L29" s="12">
        <v>11.03</v>
      </c>
      <c r="M29" s="13"/>
      <c r="N29" s="12"/>
      <c r="O29" s="12">
        <v>12.58</v>
      </c>
      <c r="P29" s="14"/>
      <c r="Q29" s="15"/>
      <c r="R29" s="16"/>
      <c r="S29" s="12">
        <v>11.03</v>
      </c>
      <c r="T29" s="13"/>
      <c r="U29" s="12"/>
      <c r="V29" s="12">
        <v>12.58</v>
      </c>
      <c r="W29" s="17"/>
    </row>
    <row r="30" spans="2:23" ht="12.75">
      <c r="B30" s="9" t="s">
        <v>60</v>
      </c>
      <c r="C30" s="10">
        <v>537135</v>
      </c>
      <c r="D30" s="10">
        <v>205667</v>
      </c>
      <c r="E30" s="10">
        <v>92609</v>
      </c>
      <c r="F30" s="10">
        <v>0</v>
      </c>
      <c r="G30" s="10">
        <v>0</v>
      </c>
      <c r="H30" s="10">
        <v>0</v>
      </c>
      <c r="I30" s="10">
        <v>92609</v>
      </c>
      <c r="J30" s="82">
        <v>-4105</v>
      </c>
      <c r="K30" s="9"/>
      <c r="L30" s="12">
        <v>17.24</v>
      </c>
      <c r="M30" s="13"/>
      <c r="N30" s="12"/>
      <c r="O30" s="12">
        <v>45.03</v>
      </c>
      <c r="P30" s="14"/>
      <c r="Q30" s="15"/>
      <c r="R30" s="16"/>
      <c r="S30" s="12">
        <v>16.48</v>
      </c>
      <c r="T30" s="13"/>
      <c r="U30" s="12"/>
      <c r="V30" s="12">
        <v>43.03</v>
      </c>
      <c r="W30" s="17"/>
    </row>
    <row r="31" spans="2:23" ht="12.75">
      <c r="B31" s="9" t="s">
        <v>27</v>
      </c>
      <c r="C31" s="10">
        <v>1592329</v>
      </c>
      <c r="D31" s="10">
        <v>1121613</v>
      </c>
      <c r="E31" s="10">
        <v>136652</v>
      </c>
      <c r="F31" s="10">
        <v>0</v>
      </c>
      <c r="G31" s="10">
        <v>0</v>
      </c>
      <c r="H31" s="10">
        <v>17403</v>
      </c>
      <c r="I31" s="10">
        <v>154054</v>
      </c>
      <c r="J31" s="82">
        <v>9206</v>
      </c>
      <c r="K31" s="9"/>
      <c r="L31" s="12">
        <v>8.58</v>
      </c>
      <c r="M31" s="13"/>
      <c r="N31" s="12"/>
      <c r="O31" s="12">
        <v>13.74</v>
      </c>
      <c r="P31" s="14"/>
      <c r="Q31" s="15"/>
      <c r="R31" s="16"/>
      <c r="S31" s="12">
        <v>8.58</v>
      </c>
      <c r="T31" s="13"/>
      <c r="U31" s="12"/>
      <c r="V31" s="12">
        <v>13.74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10336009</v>
      </c>
      <c r="D34" s="36">
        <v>5442686</v>
      </c>
      <c r="E34" s="36">
        <v>405166</v>
      </c>
      <c r="F34" s="36">
        <v>0</v>
      </c>
      <c r="G34" s="36">
        <v>19992</v>
      </c>
      <c r="H34" s="36">
        <v>150911</v>
      </c>
      <c r="I34" s="36">
        <v>576069</v>
      </c>
      <c r="J34" s="94">
        <v>35020</v>
      </c>
      <c r="K34" s="35"/>
      <c r="L34" s="38">
        <v>3.92</v>
      </c>
      <c r="M34" s="39"/>
      <c r="N34" s="118"/>
      <c r="O34" s="38">
        <v>10.58</v>
      </c>
      <c r="P34" s="28"/>
      <c r="Q34" s="15"/>
      <c r="R34" s="29"/>
      <c r="S34" s="38">
        <v>3.92</v>
      </c>
      <c r="T34" s="39"/>
      <c r="U34" s="118"/>
      <c r="V34" s="38">
        <v>10.58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25</v>
      </c>
      <c r="C37" s="36">
        <v>3691547</v>
      </c>
      <c r="D37" s="36">
        <v>2233596</v>
      </c>
      <c r="E37" s="36">
        <v>585908</v>
      </c>
      <c r="F37" s="36">
        <v>9129</v>
      </c>
      <c r="G37" s="36">
        <v>1832</v>
      </c>
      <c r="H37" s="36">
        <v>0</v>
      </c>
      <c r="I37" s="36">
        <v>578612</v>
      </c>
      <c r="J37" s="94">
        <v>41810</v>
      </c>
      <c r="K37" s="35"/>
      <c r="L37" s="38">
        <v>15.87</v>
      </c>
      <c r="M37" s="39"/>
      <c r="N37" s="38"/>
      <c r="O37" s="38">
        <v>25.9</v>
      </c>
      <c r="P37" s="28"/>
      <c r="Q37" s="15"/>
      <c r="R37" s="29"/>
      <c r="S37" s="38">
        <v>15.87</v>
      </c>
      <c r="T37" s="39"/>
      <c r="U37" s="38"/>
      <c r="V37" s="38">
        <v>25.9</v>
      </c>
      <c r="W37" s="8"/>
    </row>
    <row r="38" spans="2:23" ht="12.75">
      <c r="B38" s="9" t="s">
        <v>36</v>
      </c>
      <c r="C38" s="10">
        <v>18352</v>
      </c>
      <c r="D38" s="10">
        <v>11962</v>
      </c>
      <c r="E38" s="10">
        <v>14490</v>
      </c>
      <c r="F38" s="10">
        <v>0</v>
      </c>
      <c r="G38" s="10">
        <v>0</v>
      </c>
      <c r="H38" s="10">
        <v>0</v>
      </c>
      <c r="I38" s="10">
        <v>14490</v>
      </c>
      <c r="J38" s="82">
        <v>-855</v>
      </c>
      <c r="K38" s="9"/>
      <c r="L38" s="12">
        <v>78.95</v>
      </c>
      <c r="M38" s="13"/>
      <c r="N38" s="12"/>
      <c r="O38" s="12">
        <v>121.13</v>
      </c>
      <c r="P38" s="14"/>
      <c r="Q38" s="15"/>
      <c r="R38" s="16"/>
      <c r="S38" s="12">
        <v>74.29</v>
      </c>
      <c r="T38" s="13"/>
      <c r="U38" s="12"/>
      <c r="V38" s="12">
        <v>113.98</v>
      </c>
      <c r="W38" s="17"/>
    </row>
    <row r="39" spans="2:23" ht="12.75">
      <c r="B39" s="9" t="s">
        <v>37</v>
      </c>
      <c r="C39" s="10">
        <v>38695</v>
      </c>
      <c r="D39" s="10">
        <v>35252</v>
      </c>
      <c r="E39" s="10">
        <v>20460</v>
      </c>
      <c r="F39" s="10">
        <v>0</v>
      </c>
      <c r="G39" s="10">
        <v>0</v>
      </c>
      <c r="H39" s="10">
        <v>0</v>
      </c>
      <c r="I39" s="10">
        <v>20460</v>
      </c>
      <c r="J39" s="82">
        <v>-904</v>
      </c>
      <c r="K39" s="9"/>
      <c r="L39" s="12">
        <v>52.88</v>
      </c>
      <c r="M39" s="13"/>
      <c r="N39" s="12"/>
      <c r="O39" s="12">
        <v>58.04</v>
      </c>
      <c r="P39" s="14"/>
      <c r="Q39" s="15"/>
      <c r="R39" s="16"/>
      <c r="S39" s="12">
        <v>50.54</v>
      </c>
      <c r="T39" s="13"/>
      <c r="U39" s="12"/>
      <c r="V39" s="12">
        <v>55.47</v>
      </c>
      <c r="W39" s="17"/>
    </row>
    <row r="40" spans="2:23" ht="12.75">
      <c r="B40" s="9" t="s">
        <v>62</v>
      </c>
      <c r="C40" s="10">
        <v>1342449</v>
      </c>
      <c r="D40" s="10">
        <v>998629</v>
      </c>
      <c r="E40" s="10">
        <v>157792</v>
      </c>
      <c r="F40" s="10">
        <v>0</v>
      </c>
      <c r="G40" s="10">
        <v>0</v>
      </c>
      <c r="H40" s="10">
        <v>0</v>
      </c>
      <c r="I40" s="10">
        <v>157792</v>
      </c>
      <c r="J40" s="82">
        <v>5692</v>
      </c>
      <c r="K40" s="9"/>
      <c r="L40" s="12">
        <v>11.75</v>
      </c>
      <c r="M40" s="13"/>
      <c r="N40" s="12"/>
      <c r="O40" s="12">
        <v>15.8</v>
      </c>
      <c r="P40" s="14"/>
      <c r="Q40" s="15"/>
      <c r="R40" s="16"/>
      <c r="S40" s="12">
        <v>11.75</v>
      </c>
      <c r="T40" s="13"/>
      <c r="U40" s="12"/>
      <c r="V40" s="12">
        <v>15.8</v>
      </c>
      <c r="W40" s="17"/>
    </row>
    <row r="41" spans="2:23" ht="12.75">
      <c r="B41" s="9" t="s">
        <v>22</v>
      </c>
      <c r="C41" s="10">
        <v>1777765</v>
      </c>
      <c r="D41" s="10">
        <v>1086102</v>
      </c>
      <c r="E41" s="10">
        <v>249114</v>
      </c>
      <c r="F41" s="10">
        <v>9129</v>
      </c>
      <c r="G41" s="10">
        <v>1575</v>
      </c>
      <c r="H41" s="10">
        <v>0</v>
      </c>
      <c r="I41" s="10">
        <v>241560</v>
      </c>
      <c r="J41" s="82">
        <v>15883</v>
      </c>
      <c r="K41" s="9"/>
      <c r="L41" s="12">
        <v>14.01</v>
      </c>
      <c r="M41" s="13"/>
      <c r="N41" s="12"/>
      <c r="O41" s="12">
        <v>22.24</v>
      </c>
      <c r="P41" s="14"/>
      <c r="Q41" s="15"/>
      <c r="R41" s="16"/>
      <c r="S41" s="12">
        <v>14.01</v>
      </c>
      <c r="T41" s="13"/>
      <c r="U41" s="12"/>
      <c r="V41" s="12">
        <v>22.24</v>
      </c>
      <c r="W41" s="17"/>
    </row>
    <row r="42" spans="2:23" ht="12.75">
      <c r="B42" s="9" t="s">
        <v>63</v>
      </c>
      <c r="C42" s="10">
        <v>451299</v>
      </c>
      <c r="D42" s="10">
        <v>80748</v>
      </c>
      <c r="E42" s="10">
        <v>129915</v>
      </c>
      <c r="F42" s="10">
        <v>0</v>
      </c>
      <c r="G42" s="10">
        <v>182</v>
      </c>
      <c r="H42" s="10">
        <v>0</v>
      </c>
      <c r="I42" s="10">
        <v>130098</v>
      </c>
      <c r="J42" s="82">
        <v>22293</v>
      </c>
      <c r="K42" s="9"/>
      <c r="L42" s="12">
        <v>28.79</v>
      </c>
      <c r="M42" s="13"/>
      <c r="N42" s="12"/>
      <c r="O42" s="12">
        <v>161.12</v>
      </c>
      <c r="P42" s="14"/>
      <c r="Q42" s="15"/>
      <c r="R42" s="16"/>
      <c r="S42" s="12">
        <v>28.79</v>
      </c>
      <c r="T42" s="13"/>
      <c r="U42" s="12"/>
      <c r="V42" s="12">
        <v>161.12</v>
      </c>
      <c r="W42" s="17"/>
    </row>
    <row r="43" spans="2:23" ht="12.75">
      <c r="B43" s="9" t="s">
        <v>95</v>
      </c>
      <c r="C43" s="10">
        <v>62987</v>
      </c>
      <c r="D43" s="10">
        <v>20903</v>
      </c>
      <c r="E43" s="10">
        <v>14137</v>
      </c>
      <c r="F43" s="10">
        <v>0</v>
      </c>
      <c r="G43" s="10">
        <v>75</v>
      </c>
      <c r="H43" s="10">
        <v>0</v>
      </c>
      <c r="I43" s="10">
        <v>14212</v>
      </c>
      <c r="J43" s="82">
        <v>-299</v>
      </c>
      <c r="K43" s="9"/>
      <c r="L43" s="12">
        <v>22.44</v>
      </c>
      <c r="M43" s="13"/>
      <c r="N43" s="12"/>
      <c r="O43" s="12">
        <v>67.99</v>
      </c>
      <c r="P43" s="14"/>
      <c r="Q43" s="15"/>
      <c r="R43" s="16"/>
      <c r="S43" s="12">
        <v>21.97</v>
      </c>
      <c r="T43" s="13"/>
      <c r="U43" s="12"/>
      <c r="V43" s="12">
        <v>66.56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64430937</v>
      </c>
      <c r="D46" s="36">
        <v>43523028</v>
      </c>
      <c r="E46" s="36">
        <v>4363800</v>
      </c>
      <c r="F46" s="36">
        <v>25164</v>
      </c>
      <c r="G46" s="36">
        <v>123838</v>
      </c>
      <c r="H46" s="36">
        <v>1181861</v>
      </c>
      <c r="I46" s="36">
        <v>5644335</v>
      </c>
      <c r="J46" s="94">
        <v>724368</v>
      </c>
      <c r="K46" s="35"/>
      <c r="L46" s="38">
        <v>6.77</v>
      </c>
      <c r="M46" s="39"/>
      <c r="N46" s="38"/>
      <c r="O46" s="38">
        <v>12.97</v>
      </c>
      <c r="P46" s="28"/>
      <c r="Q46" s="15"/>
      <c r="R46" s="29"/>
      <c r="S46" s="38">
        <v>6.77</v>
      </c>
      <c r="T46" s="39"/>
      <c r="U46" s="38"/>
      <c r="V46" s="38">
        <v>12.97</v>
      </c>
      <c r="W46" s="8"/>
    </row>
    <row r="47" spans="2:23" ht="13.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2.75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11" t="s">
        <v>53</v>
      </c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20"/>
      <c r="Q49" s="15"/>
      <c r="R49" s="77"/>
      <c r="S49" s="12"/>
      <c r="T49" s="12"/>
      <c r="U49" s="12"/>
      <c r="V49" s="12"/>
      <c r="W49" s="78"/>
    </row>
    <row r="50" spans="2:16" ht="12.75">
      <c r="B50" s="79" t="s">
        <v>48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2:16" ht="12.75">
      <c r="B51" s="79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ht="12.75">
      <c r="B52" s="79" t="s">
        <v>46</v>
      </c>
    </row>
    <row r="53" ht="12.75">
      <c r="B53" s="81" t="s">
        <v>76</v>
      </c>
    </row>
    <row r="54" ht="12.75">
      <c r="B54" s="81" t="s">
        <v>96</v>
      </c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625" style="1" customWidth="1"/>
    <col min="3" max="4" width="10.50390625" style="1" customWidth="1"/>
    <col min="5" max="5" width="9.125" style="1" customWidth="1"/>
    <col min="6" max="6" width="15.25390625" style="1" customWidth="1"/>
    <col min="7" max="7" width="9.25390625" style="1" customWidth="1"/>
    <col min="8" max="8" width="10.25390625" style="1" customWidth="1"/>
    <col min="9" max="9" width="8.50390625" style="1" customWidth="1"/>
    <col min="10" max="10" width="9.875" style="1" customWidth="1"/>
    <col min="11" max="11" width="2.625" style="1" customWidth="1"/>
    <col min="12" max="12" width="12.125" style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 customHeight="1">
      <c r="A1" s="120" t="s">
        <v>69</v>
      </c>
    </row>
    <row r="2" ht="12.75" customHeight="1">
      <c r="A2" s="120" t="s">
        <v>70</v>
      </c>
    </row>
    <row r="3" ht="12.75" customHeight="1">
      <c r="A3" s="120"/>
    </row>
    <row r="4" spans="2:23" ht="18" customHeight="1">
      <c r="B4" s="241" t="s">
        <v>97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customHeight="1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customHeight="1" thickBot="1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238" t="s">
        <v>78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49168190</v>
      </c>
      <c r="D12" s="36">
        <v>36195095</v>
      </c>
      <c r="E12" s="36">
        <v>3366369</v>
      </c>
      <c r="F12" s="36">
        <v>15789</v>
      </c>
      <c r="G12" s="36">
        <v>117304</v>
      </c>
      <c r="H12" s="36">
        <v>1036635</v>
      </c>
      <c r="I12" s="36">
        <v>4504519</v>
      </c>
      <c r="J12" s="94">
        <v>695639</v>
      </c>
      <c r="K12" s="35"/>
      <c r="L12" s="38">
        <v>6.85</v>
      </c>
      <c r="M12" s="39"/>
      <c r="N12" s="38"/>
      <c r="O12" s="38">
        <v>12.45</v>
      </c>
      <c r="P12" s="28"/>
      <c r="Q12" s="15"/>
      <c r="R12" s="29"/>
      <c r="S12" s="38">
        <v>6.85</v>
      </c>
      <c r="T12" s="39"/>
      <c r="U12" s="38"/>
      <c r="V12" s="38">
        <v>12.45</v>
      </c>
      <c r="W12" s="8"/>
    </row>
    <row r="13" spans="2:23" ht="12.75">
      <c r="B13" s="9" t="s">
        <v>81</v>
      </c>
      <c r="C13" s="10">
        <v>445090</v>
      </c>
      <c r="D13" s="10">
        <v>200587</v>
      </c>
      <c r="E13" s="10">
        <v>96283</v>
      </c>
      <c r="F13" s="10">
        <v>0</v>
      </c>
      <c r="G13" s="10">
        <v>387</v>
      </c>
      <c r="H13" s="10">
        <v>0</v>
      </c>
      <c r="I13" s="10">
        <v>96670</v>
      </c>
      <c r="J13" s="82">
        <v>1284</v>
      </c>
      <c r="K13" s="9"/>
      <c r="L13" s="12">
        <v>21.63</v>
      </c>
      <c r="M13" s="13"/>
      <c r="N13" s="12"/>
      <c r="O13" s="12">
        <v>48.19</v>
      </c>
      <c r="P13" s="14"/>
      <c r="Q13" s="15"/>
      <c r="R13" s="16"/>
      <c r="S13" s="12">
        <v>21.63</v>
      </c>
      <c r="T13" s="13"/>
      <c r="U13" s="12"/>
      <c r="V13" s="12">
        <v>48.19</v>
      </c>
      <c r="W13" s="17"/>
    </row>
    <row r="14" spans="2:23" ht="12.75">
      <c r="B14" s="9" t="s">
        <v>28</v>
      </c>
      <c r="C14" s="10">
        <v>1727399</v>
      </c>
      <c r="D14" s="10">
        <v>1252523</v>
      </c>
      <c r="E14" s="10">
        <v>115364</v>
      </c>
      <c r="F14" s="10">
        <v>1719</v>
      </c>
      <c r="G14" s="10">
        <v>8072</v>
      </c>
      <c r="H14" s="10">
        <v>30188</v>
      </c>
      <c r="I14" s="10">
        <v>151905</v>
      </c>
      <c r="J14" s="82">
        <v>18908</v>
      </c>
      <c r="K14" s="9"/>
      <c r="L14" s="12">
        <v>6.68</v>
      </c>
      <c r="M14" s="13"/>
      <c r="N14" s="12"/>
      <c r="O14" s="12">
        <v>12.13</v>
      </c>
      <c r="P14" s="14"/>
      <c r="Q14" s="15"/>
      <c r="R14" s="16"/>
      <c r="S14" s="12">
        <v>6.68</v>
      </c>
      <c r="T14" s="13"/>
      <c r="U14" s="12"/>
      <c r="V14" s="12">
        <v>12.13</v>
      </c>
      <c r="W14" s="17"/>
    </row>
    <row r="15" spans="2:23" ht="12.75">
      <c r="B15" s="9" t="s">
        <v>82</v>
      </c>
      <c r="C15" s="10">
        <v>4257857</v>
      </c>
      <c r="D15" s="10">
        <v>3283494</v>
      </c>
      <c r="E15" s="10">
        <v>259100</v>
      </c>
      <c r="F15" s="10">
        <v>1176</v>
      </c>
      <c r="G15" s="10">
        <v>7258</v>
      </c>
      <c r="H15" s="10">
        <v>89983</v>
      </c>
      <c r="I15" s="10">
        <v>355165</v>
      </c>
      <c r="J15" s="82">
        <v>29379</v>
      </c>
      <c r="K15" s="9"/>
      <c r="L15" s="12">
        <v>6.09</v>
      </c>
      <c r="M15" s="13"/>
      <c r="N15" s="12"/>
      <c r="O15" s="12">
        <v>10.82</v>
      </c>
      <c r="P15" s="14"/>
      <c r="Q15" s="15"/>
      <c r="R15" s="16"/>
      <c r="S15" s="12">
        <v>6.09</v>
      </c>
      <c r="T15" s="13"/>
      <c r="U15" s="12"/>
      <c r="V15" s="12">
        <v>10.82</v>
      </c>
      <c r="W15" s="17"/>
    </row>
    <row r="16" spans="2:23" ht="12.75">
      <c r="B16" s="9" t="s">
        <v>29</v>
      </c>
      <c r="C16" s="10">
        <v>10764250</v>
      </c>
      <c r="D16" s="10">
        <v>7936657</v>
      </c>
      <c r="E16" s="10">
        <v>594383</v>
      </c>
      <c r="F16" s="10">
        <v>0</v>
      </c>
      <c r="G16" s="10">
        <v>48452</v>
      </c>
      <c r="H16" s="10">
        <v>248378</v>
      </c>
      <c r="I16" s="10">
        <v>891213</v>
      </c>
      <c r="J16" s="82">
        <v>180724</v>
      </c>
      <c r="K16" s="9"/>
      <c r="L16" s="12">
        <v>5.52</v>
      </c>
      <c r="M16" s="13"/>
      <c r="N16" s="12"/>
      <c r="O16" s="12">
        <v>11.23</v>
      </c>
      <c r="P16" s="14"/>
      <c r="Q16" s="15"/>
      <c r="R16" s="16"/>
      <c r="S16" s="12">
        <v>5.52</v>
      </c>
      <c r="T16" s="13"/>
      <c r="U16" s="12"/>
      <c r="V16" s="12">
        <v>11.23</v>
      </c>
      <c r="W16" s="17"/>
    </row>
    <row r="17" spans="2:23" ht="12.75">
      <c r="B17" s="9" t="s">
        <v>83</v>
      </c>
      <c r="C17" s="10">
        <v>7876839</v>
      </c>
      <c r="D17" s="10">
        <v>5711680</v>
      </c>
      <c r="E17" s="10">
        <v>395190</v>
      </c>
      <c r="F17" s="10">
        <v>11754</v>
      </c>
      <c r="G17" s="10">
        <v>24445</v>
      </c>
      <c r="H17" s="10">
        <v>182359</v>
      </c>
      <c r="I17" s="10">
        <v>590240</v>
      </c>
      <c r="J17" s="82">
        <v>105684</v>
      </c>
      <c r="K17" s="9"/>
      <c r="L17" s="12">
        <v>5.02</v>
      </c>
      <c r="M17" s="13"/>
      <c r="N17" s="12"/>
      <c r="O17" s="12">
        <v>10.33</v>
      </c>
      <c r="P17" s="14"/>
      <c r="Q17" s="15"/>
      <c r="R17" s="16"/>
      <c r="S17" s="12">
        <v>5.02</v>
      </c>
      <c r="T17" s="13"/>
      <c r="U17" s="12"/>
      <c r="V17" s="12">
        <v>10.33</v>
      </c>
      <c r="W17" s="17"/>
    </row>
    <row r="18" spans="2:23" ht="12.75">
      <c r="B18" s="9" t="s">
        <v>30</v>
      </c>
      <c r="C18" s="10">
        <v>2008604</v>
      </c>
      <c r="D18" s="10">
        <v>1618196</v>
      </c>
      <c r="E18" s="10">
        <v>142507</v>
      </c>
      <c r="F18" s="10">
        <v>437</v>
      </c>
      <c r="G18" s="10">
        <v>3698</v>
      </c>
      <c r="H18" s="10">
        <v>51686</v>
      </c>
      <c r="I18" s="10">
        <v>197453</v>
      </c>
      <c r="J18" s="82">
        <v>20378</v>
      </c>
      <c r="K18" s="9"/>
      <c r="L18" s="12">
        <v>7.09</v>
      </c>
      <c r="M18" s="13"/>
      <c r="N18" s="12"/>
      <c r="O18" s="12">
        <v>12.2</v>
      </c>
      <c r="P18" s="14"/>
      <c r="Q18" s="15"/>
      <c r="R18" s="16"/>
      <c r="S18" s="12">
        <v>7.09</v>
      </c>
      <c r="T18" s="13"/>
      <c r="U18" s="12"/>
      <c r="V18" s="12">
        <v>12.2</v>
      </c>
      <c r="W18" s="17"/>
    </row>
    <row r="19" spans="2:23" ht="12.75">
      <c r="B19" s="9" t="s">
        <v>31</v>
      </c>
      <c r="C19" s="10">
        <v>383545</v>
      </c>
      <c r="D19" s="10">
        <v>332493</v>
      </c>
      <c r="E19" s="10">
        <v>44854</v>
      </c>
      <c r="F19" s="10">
        <v>0</v>
      </c>
      <c r="G19" s="10">
        <v>0</v>
      </c>
      <c r="H19" s="10">
        <v>0</v>
      </c>
      <c r="I19" s="10">
        <v>44854</v>
      </c>
      <c r="J19" s="82">
        <v>13104</v>
      </c>
      <c r="K19" s="9"/>
      <c r="L19" s="12">
        <v>11.69</v>
      </c>
      <c r="M19" s="13"/>
      <c r="N19" s="12"/>
      <c r="O19" s="12">
        <v>13.49</v>
      </c>
      <c r="P19" s="14"/>
      <c r="Q19" s="15"/>
      <c r="R19" s="16"/>
      <c r="S19" s="12">
        <v>11.69</v>
      </c>
      <c r="T19" s="13"/>
      <c r="U19" s="12"/>
      <c r="V19" s="12">
        <v>13.49</v>
      </c>
      <c r="W19" s="17"/>
    </row>
    <row r="20" spans="2:23" ht="12.75">
      <c r="B20" s="9" t="s">
        <v>32</v>
      </c>
      <c r="C20" s="10">
        <v>173575</v>
      </c>
      <c r="D20" s="10">
        <v>138433</v>
      </c>
      <c r="E20" s="10">
        <v>15523</v>
      </c>
      <c r="F20" s="10">
        <v>0</v>
      </c>
      <c r="G20" s="10">
        <v>781</v>
      </c>
      <c r="H20" s="10">
        <v>0</v>
      </c>
      <c r="I20" s="10">
        <v>16304</v>
      </c>
      <c r="J20" s="82">
        <v>2011</v>
      </c>
      <c r="K20" s="9"/>
      <c r="L20" s="12">
        <v>8.94</v>
      </c>
      <c r="M20" s="13"/>
      <c r="N20" s="12"/>
      <c r="O20" s="12">
        <v>11.78</v>
      </c>
      <c r="P20" s="14"/>
      <c r="Q20" s="15"/>
      <c r="R20" s="16"/>
      <c r="S20" s="12">
        <v>8.94</v>
      </c>
      <c r="T20" s="13"/>
      <c r="U20" s="12"/>
      <c r="V20" s="12">
        <v>11.78</v>
      </c>
      <c r="W20" s="17"/>
    </row>
    <row r="21" spans="2:23" ht="12.75">
      <c r="B21" s="9" t="s">
        <v>51</v>
      </c>
      <c r="C21" s="10">
        <v>69679</v>
      </c>
      <c r="D21" s="10">
        <v>24832</v>
      </c>
      <c r="E21" s="10">
        <v>8303</v>
      </c>
      <c r="F21" s="10">
        <v>0</v>
      </c>
      <c r="G21" s="10">
        <v>0</v>
      </c>
      <c r="H21" s="10">
        <v>0</v>
      </c>
      <c r="I21" s="10">
        <v>8303</v>
      </c>
      <c r="J21" s="82">
        <v>60</v>
      </c>
      <c r="K21" s="9"/>
      <c r="L21" s="12">
        <v>11.92</v>
      </c>
      <c r="M21" s="13"/>
      <c r="N21" s="12"/>
      <c r="O21" s="12">
        <v>33.44</v>
      </c>
      <c r="P21" s="14"/>
      <c r="Q21" s="15"/>
      <c r="R21" s="16"/>
      <c r="S21" s="12">
        <v>11.92</v>
      </c>
      <c r="T21" s="13"/>
      <c r="U21" s="12"/>
      <c r="V21" s="12">
        <v>33.44</v>
      </c>
      <c r="W21" s="17"/>
    </row>
    <row r="22" spans="2:23" ht="12.75">
      <c r="B22" s="9" t="s">
        <v>84</v>
      </c>
      <c r="C22" s="10">
        <v>153731</v>
      </c>
      <c r="D22" s="10">
        <v>145682</v>
      </c>
      <c r="E22" s="10">
        <v>16444</v>
      </c>
      <c r="F22" s="10">
        <v>0</v>
      </c>
      <c r="G22" s="10">
        <v>0</v>
      </c>
      <c r="H22" s="10">
        <v>0</v>
      </c>
      <c r="I22" s="10">
        <v>16444</v>
      </c>
      <c r="J22" s="82">
        <v>4101</v>
      </c>
      <c r="K22" s="9"/>
      <c r="L22" s="12">
        <v>10.7</v>
      </c>
      <c r="M22" s="13"/>
      <c r="N22" s="12"/>
      <c r="O22" s="12">
        <v>11.29</v>
      </c>
      <c r="P22" s="14"/>
      <c r="Q22" s="15"/>
      <c r="R22" s="16"/>
      <c r="S22" s="12">
        <v>10.7</v>
      </c>
      <c r="T22" s="13"/>
      <c r="U22" s="12"/>
      <c r="V22" s="12">
        <v>11.29</v>
      </c>
      <c r="W22" s="17"/>
    </row>
    <row r="23" spans="2:23" ht="12.75">
      <c r="B23" s="9" t="s">
        <v>59</v>
      </c>
      <c r="C23" s="10">
        <v>120342</v>
      </c>
      <c r="D23" s="10">
        <v>61238</v>
      </c>
      <c r="E23" s="10">
        <v>20187</v>
      </c>
      <c r="F23" s="10">
        <v>364</v>
      </c>
      <c r="G23" s="10">
        <v>0</v>
      </c>
      <c r="H23" s="10">
        <v>0</v>
      </c>
      <c r="I23" s="10">
        <v>19823</v>
      </c>
      <c r="J23" s="82">
        <v>-4283</v>
      </c>
      <c r="K23" s="9"/>
      <c r="L23" s="12">
        <v>16.78</v>
      </c>
      <c r="M23" s="13"/>
      <c r="N23" s="12"/>
      <c r="O23" s="12">
        <v>32.37</v>
      </c>
      <c r="P23" s="14"/>
      <c r="Q23" s="15"/>
      <c r="R23" s="16"/>
      <c r="S23" s="12">
        <v>13.22</v>
      </c>
      <c r="T23" s="13"/>
      <c r="U23" s="12"/>
      <c r="V23" s="12">
        <v>25.38</v>
      </c>
      <c r="W23" s="17"/>
    </row>
    <row r="24" spans="2:23" ht="12.75">
      <c r="B24" s="9" t="s">
        <v>33</v>
      </c>
      <c r="C24" s="10">
        <v>173390</v>
      </c>
      <c r="D24" s="10">
        <v>156388</v>
      </c>
      <c r="E24" s="10">
        <v>17417</v>
      </c>
      <c r="F24" s="10">
        <v>0</v>
      </c>
      <c r="G24" s="10">
        <v>0</v>
      </c>
      <c r="H24" s="10">
        <v>0</v>
      </c>
      <c r="I24" s="10">
        <v>17417</v>
      </c>
      <c r="J24" s="82">
        <v>2704</v>
      </c>
      <c r="K24" s="9"/>
      <c r="L24" s="12">
        <v>10.04</v>
      </c>
      <c r="M24" s="13"/>
      <c r="N24" s="12"/>
      <c r="O24" s="12">
        <v>11.14</v>
      </c>
      <c r="P24" s="14"/>
      <c r="Q24" s="15"/>
      <c r="R24" s="16"/>
      <c r="S24" s="12">
        <v>10.04</v>
      </c>
      <c r="T24" s="13"/>
      <c r="U24" s="12"/>
      <c r="V24" s="12">
        <v>11.14</v>
      </c>
      <c r="W24" s="17"/>
    </row>
    <row r="25" spans="2:23" ht="12.75">
      <c r="B25" s="9" t="s">
        <v>34</v>
      </c>
      <c r="C25" s="10">
        <v>13135927</v>
      </c>
      <c r="D25" s="10">
        <v>9362393</v>
      </c>
      <c r="E25" s="10">
        <v>842122</v>
      </c>
      <c r="F25" s="10">
        <v>0</v>
      </c>
      <c r="G25" s="10">
        <v>9042</v>
      </c>
      <c r="H25" s="10">
        <v>355257</v>
      </c>
      <c r="I25" s="10">
        <v>1206421</v>
      </c>
      <c r="J25" s="82">
        <v>239710</v>
      </c>
      <c r="K25" s="9"/>
      <c r="L25" s="12">
        <v>6.41</v>
      </c>
      <c r="M25" s="13"/>
      <c r="N25" s="12"/>
      <c r="O25" s="12">
        <v>12.89</v>
      </c>
      <c r="P25" s="14"/>
      <c r="Q25" s="15"/>
      <c r="R25" s="16"/>
      <c r="S25" s="12">
        <v>6.41</v>
      </c>
      <c r="T25" s="13"/>
      <c r="U25" s="12"/>
      <c r="V25" s="12">
        <v>12.89</v>
      </c>
      <c r="W25" s="17"/>
    </row>
    <row r="26" spans="2:23" ht="12.75">
      <c r="B26" s="9" t="s">
        <v>35</v>
      </c>
      <c r="C26" s="10">
        <v>1974110</v>
      </c>
      <c r="D26" s="10">
        <v>1487341</v>
      </c>
      <c r="E26" s="10">
        <v>130259</v>
      </c>
      <c r="F26" s="10">
        <v>0</v>
      </c>
      <c r="G26" s="10">
        <v>4314</v>
      </c>
      <c r="H26" s="10">
        <v>32336</v>
      </c>
      <c r="I26" s="10">
        <v>166909</v>
      </c>
      <c r="J26" s="82">
        <v>20014</v>
      </c>
      <c r="K26" s="9"/>
      <c r="L26" s="12">
        <v>6.6</v>
      </c>
      <c r="M26" s="13"/>
      <c r="N26" s="12"/>
      <c r="O26" s="12">
        <v>11.22</v>
      </c>
      <c r="P26" s="14"/>
      <c r="Q26" s="15"/>
      <c r="R26" s="16"/>
      <c r="S26" s="12">
        <v>6.6</v>
      </c>
      <c r="T26" s="13"/>
      <c r="U26" s="12"/>
      <c r="V26" s="12">
        <v>11.22</v>
      </c>
      <c r="W26" s="17"/>
    </row>
    <row r="27" spans="2:23" ht="12.75">
      <c r="B27" s="9" t="s">
        <v>21</v>
      </c>
      <c r="C27" s="10">
        <v>3457510</v>
      </c>
      <c r="D27" s="10">
        <v>2933552</v>
      </c>
      <c r="E27" s="10">
        <v>354893</v>
      </c>
      <c r="F27" s="10">
        <v>338</v>
      </c>
      <c r="G27" s="10">
        <v>10855</v>
      </c>
      <c r="H27" s="10">
        <v>29820</v>
      </c>
      <c r="I27" s="10">
        <v>395230</v>
      </c>
      <c r="J27" s="82">
        <v>52633</v>
      </c>
      <c r="K27" s="9"/>
      <c r="L27" s="12">
        <v>10.26</v>
      </c>
      <c r="M27" s="13"/>
      <c r="N27" s="12"/>
      <c r="O27" s="12">
        <v>13.47</v>
      </c>
      <c r="P27" s="14"/>
      <c r="Q27" s="15"/>
      <c r="R27" s="16"/>
      <c r="S27" s="12">
        <v>10.26</v>
      </c>
      <c r="T27" s="13"/>
      <c r="U27" s="12"/>
      <c r="V27" s="12">
        <v>13.47</v>
      </c>
      <c r="W27" s="17"/>
    </row>
    <row r="28" spans="2:23" ht="12.75">
      <c r="B28" s="9" t="s">
        <v>85</v>
      </c>
      <c r="C28" s="10">
        <v>333517</v>
      </c>
      <c r="D28" s="10">
        <v>141825</v>
      </c>
      <c r="E28" s="10">
        <v>69654</v>
      </c>
      <c r="F28" s="10">
        <v>0</v>
      </c>
      <c r="G28" s="10">
        <v>0</v>
      </c>
      <c r="H28" s="10">
        <v>0</v>
      </c>
      <c r="I28" s="10">
        <v>69654</v>
      </c>
      <c r="J28" s="82">
        <v>7747</v>
      </c>
      <c r="K28" s="9"/>
      <c r="L28" s="12">
        <v>20.88</v>
      </c>
      <c r="M28" s="13"/>
      <c r="N28" s="12"/>
      <c r="O28" s="12">
        <v>49.11</v>
      </c>
      <c r="P28" s="14"/>
      <c r="Q28" s="15"/>
      <c r="R28" s="16"/>
      <c r="S28" s="12">
        <v>20.88</v>
      </c>
      <c r="T28" s="13"/>
      <c r="U28" s="12"/>
      <c r="V28" s="12">
        <v>49.11</v>
      </c>
      <c r="W28" s="17"/>
    </row>
    <row r="29" spans="2:23" ht="12.75">
      <c r="B29" s="9" t="s">
        <v>49</v>
      </c>
      <c r="C29" s="10">
        <v>140948</v>
      </c>
      <c r="D29" s="10">
        <v>122415</v>
      </c>
      <c r="E29" s="10">
        <v>14852</v>
      </c>
      <c r="F29" s="10">
        <v>0</v>
      </c>
      <c r="G29" s="10">
        <v>0</v>
      </c>
      <c r="H29" s="10">
        <v>0</v>
      </c>
      <c r="I29" s="10">
        <v>14852</v>
      </c>
      <c r="J29" s="82">
        <v>510</v>
      </c>
      <c r="K29" s="9"/>
      <c r="L29" s="12">
        <v>10.54</v>
      </c>
      <c r="M29" s="13"/>
      <c r="N29" s="12"/>
      <c r="O29" s="12">
        <v>12.13</v>
      </c>
      <c r="P29" s="14"/>
      <c r="Q29" s="15"/>
      <c r="R29" s="16"/>
      <c r="S29" s="12">
        <v>10.54</v>
      </c>
      <c r="T29" s="13"/>
      <c r="U29" s="12"/>
      <c r="V29" s="12">
        <v>12.13</v>
      </c>
      <c r="W29" s="17"/>
    </row>
    <row r="30" spans="2:23" ht="12.75">
      <c r="B30" s="9" t="s">
        <v>86</v>
      </c>
      <c r="C30" s="10">
        <v>416241</v>
      </c>
      <c r="D30" s="10">
        <v>174962</v>
      </c>
      <c r="E30" s="10">
        <v>92342</v>
      </c>
      <c r="F30" s="10">
        <v>0</v>
      </c>
      <c r="G30" s="10">
        <v>0</v>
      </c>
      <c r="H30" s="10">
        <v>0</v>
      </c>
      <c r="I30" s="10">
        <v>92342</v>
      </c>
      <c r="J30" s="82">
        <v>-4589</v>
      </c>
      <c r="K30" s="9"/>
      <c r="L30" s="12">
        <v>22.18</v>
      </c>
      <c r="M30" s="13"/>
      <c r="N30" s="12"/>
      <c r="O30" s="12">
        <v>52.78</v>
      </c>
      <c r="P30" s="14"/>
      <c r="Q30" s="15"/>
      <c r="R30" s="16"/>
      <c r="S30" s="12">
        <v>21.08</v>
      </c>
      <c r="T30" s="13"/>
      <c r="U30" s="12"/>
      <c r="V30" s="12">
        <v>50.16</v>
      </c>
      <c r="W30" s="17"/>
    </row>
    <row r="31" spans="2:23" ht="12.75">
      <c r="B31" s="9" t="s">
        <v>27</v>
      </c>
      <c r="C31" s="10">
        <v>1555636</v>
      </c>
      <c r="D31" s="10">
        <v>1110403</v>
      </c>
      <c r="E31" s="10">
        <v>136693</v>
      </c>
      <c r="F31" s="10">
        <v>0</v>
      </c>
      <c r="G31" s="10">
        <v>0</v>
      </c>
      <c r="H31" s="10">
        <v>16627</v>
      </c>
      <c r="I31" s="10">
        <v>153320</v>
      </c>
      <c r="J31" s="82">
        <v>5559</v>
      </c>
      <c r="K31" s="9"/>
      <c r="L31" s="12">
        <v>8.79</v>
      </c>
      <c r="M31" s="13"/>
      <c r="N31" s="12"/>
      <c r="O31" s="12">
        <v>13.81</v>
      </c>
      <c r="P31" s="14"/>
      <c r="Q31" s="15"/>
      <c r="R31" s="16"/>
      <c r="S31" s="12">
        <v>8.79</v>
      </c>
      <c r="T31" s="13"/>
      <c r="U31" s="12"/>
      <c r="V31" s="12">
        <v>13.81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10571503</v>
      </c>
      <c r="D34" s="36">
        <v>5401171</v>
      </c>
      <c r="E34" s="36">
        <v>405214</v>
      </c>
      <c r="F34" s="36">
        <v>0</v>
      </c>
      <c r="G34" s="36">
        <v>20356</v>
      </c>
      <c r="H34" s="36">
        <v>150304</v>
      </c>
      <c r="I34" s="36">
        <v>575874</v>
      </c>
      <c r="J34" s="94">
        <v>39462</v>
      </c>
      <c r="K34" s="35"/>
      <c r="L34" s="38">
        <v>3.83</v>
      </c>
      <c r="M34" s="39"/>
      <c r="N34" s="118"/>
      <c r="O34" s="38">
        <v>10.66</v>
      </c>
      <c r="P34" s="28"/>
      <c r="Q34" s="15"/>
      <c r="R34" s="29"/>
      <c r="S34" s="38">
        <v>3.83</v>
      </c>
      <c r="T34" s="39"/>
      <c r="U34" s="118"/>
      <c r="V34" s="38">
        <v>10.66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88</v>
      </c>
      <c r="C37" s="36">
        <v>3398069</v>
      </c>
      <c r="D37" s="36">
        <v>2098944</v>
      </c>
      <c r="E37" s="36">
        <v>585430</v>
      </c>
      <c r="F37" s="36">
        <v>8877</v>
      </c>
      <c r="G37" s="36">
        <v>1677</v>
      </c>
      <c r="H37" s="36">
        <v>0</v>
      </c>
      <c r="I37" s="36">
        <v>578230</v>
      </c>
      <c r="J37" s="94">
        <v>42798</v>
      </c>
      <c r="K37" s="35"/>
      <c r="L37" s="38">
        <v>17.23</v>
      </c>
      <c r="M37" s="39"/>
      <c r="N37" s="38"/>
      <c r="O37" s="38">
        <v>27.55</v>
      </c>
      <c r="P37" s="28"/>
      <c r="Q37" s="15"/>
      <c r="R37" s="29"/>
      <c r="S37" s="38">
        <v>17.23</v>
      </c>
      <c r="T37" s="39"/>
      <c r="U37" s="38"/>
      <c r="V37" s="38">
        <v>27.55</v>
      </c>
      <c r="W37" s="8"/>
    </row>
    <row r="38" spans="2:23" ht="12.75">
      <c r="B38" s="9" t="s">
        <v>36</v>
      </c>
      <c r="C38" s="10">
        <v>17920</v>
      </c>
      <c r="D38" s="10">
        <v>11945</v>
      </c>
      <c r="E38" s="10">
        <v>14448</v>
      </c>
      <c r="F38" s="10">
        <v>0</v>
      </c>
      <c r="G38" s="10">
        <v>0</v>
      </c>
      <c r="H38" s="10">
        <v>0</v>
      </c>
      <c r="I38" s="10">
        <v>14448</v>
      </c>
      <c r="J38" s="82">
        <v>-803</v>
      </c>
      <c r="K38" s="9"/>
      <c r="L38" s="12">
        <v>80.62</v>
      </c>
      <c r="M38" s="13"/>
      <c r="N38" s="12"/>
      <c r="O38" s="12">
        <v>120.96</v>
      </c>
      <c r="P38" s="14"/>
      <c r="Q38" s="15"/>
      <c r="R38" s="16"/>
      <c r="S38" s="12">
        <v>76.14</v>
      </c>
      <c r="T38" s="13"/>
      <c r="U38" s="12"/>
      <c r="V38" s="12">
        <v>114.24</v>
      </c>
      <c r="W38" s="17"/>
    </row>
    <row r="39" spans="2:23" ht="12.75">
      <c r="B39" s="9" t="s">
        <v>37</v>
      </c>
      <c r="C39" s="10">
        <v>35445</v>
      </c>
      <c r="D39" s="10">
        <v>30781</v>
      </c>
      <c r="E39" s="10">
        <v>20401</v>
      </c>
      <c r="F39" s="10">
        <v>0</v>
      </c>
      <c r="G39" s="10">
        <v>0</v>
      </c>
      <c r="H39" s="10">
        <v>0</v>
      </c>
      <c r="I39" s="10">
        <v>20401</v>
      </c>
      <c r="J39" s="82">
        <v>-632</v>
      </c>
      <c r="K39" s="9"/>
      <c r="L39" s="12">
        <v>57.56</v>
      </c>
      <c r="M39" s="13"/>
      <c r="N39" s="12"/>
      <c r="O39" s="12">
        <v>66.28</v>
      </c>
      <c r="P39" s="14"/>
      <c r="Q39" s="15"/>
      <c r="R39" s="16"/>
      <c r="S39" s="12">
        <v>55.77</v>
      </c>
      <c r="T39" s="13"/>
      <c r="U39" s="12"/>
      <c r="V39" s="12">
        <v>64.22</v>
      </c>
      <c r="W39" s="17"/>
    </row>
    <row r="40" spans="2:23" ht="12.75">
      <c r="B40" s="9" t="s">
        <v>62</v>
      </c>
      <c r="C40" s="10">
        <v>1343945</v>
      </c>
      <c r="D40" s="10">
        <v>1007787</v>
      </c>
      <c r="E40" s="10">
        <v>158723</v>
      </c>
      <c r="F40" s="10">
        <v>0</v>
      </c>
      <c r="G40" s="10">
        <v>0</v>
      </c>
      <c r="H40" s="10">
        <v>0</v>
      </c>
      <c r="I40" s="10">
        <v>158723</v>
      </c>
      <c r="J40" s="82">
        <v>6977</v>
      </c>
      <c r="K40" s="9"/>
      <c r="L40" s="12">
        <v>11.81</v>
      </c>
      <c r="M40" s="13"/>
      <c r="N40" s="12"/>
      <c r="O40" s="12">
        <v>15.75</v>
      </c>
      <c r="P40" s="14"/>
      <c r="Q40" s="15"/>
      <c r="R40" s="16"/>
      <c r="S40" s="12">
        <v>11.81</v>
      </c>
      <c r="T40" s="13"/>
      <c r="U40" s="12"/>
      <c r="V40" s="12">
        <v>15.75</v>
      </c>
      <c r="W40" s="17"/>
    </row>
    <row r="41" spans="2:23" ht="12.75">
      <c r="B41" s="9" t="s">
        <v>22</v>
      </c>
      <c r="C41" s="10">
        <v>1559857</v>
      </c>
      <c r="D41" s="10">
        <v>985782</v>
      </c>
      <c r="E41" s="10">
        <v>248236</v>
      </c>
      <c r="F41" s="10">
        <v>8877</v>
      </c>
      <c r="G41" s="10">
        <v>1579</v>
      </c>
      <c r="H41" s="10">
        <v>0</v>
      </c>
      <c r="I41" s="10">
        <v>240939</v>
      </c>
      <c r="J41" s="82">
        <v>16988</v>
      </c>
      <c r="K41" s="9"/>
      <c r="L41" s="12">
        <v>15.91</v>
      </c>
      <c r="M41" s="13"/>
      <c r="N41" s="12"/>
      <c r="O41" s="12">
        <v>24.44</v>
      </c>
      <c r="P41" s="14"/>
      <c r="Q41" s="15"/>
      <c r="R41" s="16"/>
      <c r="S41" s="12">
        <v>15.91</v>
      </c>
      <c r="T41" s="13"/>
      <c r="U41" s="12"/>
      <c r="V41" s="12">
        <v>24.44</v>
      </c>
      <c r="W41" s="17"/>
    </row>
    <row r="42" spans="2:23" ht="12.75">
      <c r="B42" s="9" t="s">
        <v>90</v>
      </c>
      <c r="C42" s="10">
        <v>382080</v>
      </c>
      <c r="D42" s="10">
        <v>43675</v>
      </c>
      <c r="E42" s="10">
        <v>129540</v>
      </c>
      <c r="F42" s="10">
        <v>0</v>
      </c>
      <c r="G42" s="10">
        <v>22</v>
      </c>
      <c r="H42" s="10">
        <v>0</v>
      </c>
      <c r="I42" s="10">
        <v>129562</v>
      </c>
      <c r="J42" s="82">
        <v>20460</v>
      </c>
      <c r="K42" s="9"/>
      <c r="L42" s="12">
        <v>33.9</v>
      </c>
      <c r="M42" s="13"/>
      <c r="N42" s="12"/>
      <c r="O42" s="12">
        <v>296.65</v>
      </c>
      <c r="P42" s="14"/>
      <c r="Q42" s="15"/>
      <c r="R42" s="16"/>
      <c r="S42" s="12">
        <v>33.9</v>
      </c>
      <c r="T42" s="13"/>
      <c r="U42" s="12"/>
      <c r="V42" s="12">
        <v>296.65</v>
      </c>
      <c r="W42" s="17"/>
    </row>
    <row r="43" spans="2:23" ht="12.75">
      <c r="B43" s="9" t="s">
        <v>95</v>
      </c>
      <c r="C43" s="10">
        <v>58823</v>
      </c>
      <c r="D43" s="10">
        <v>18973</v>
      </c>
      <c r="E43" s="10">
        <v>14082</v>
      </c>
      <c r="F43" s="10">
        <v>0</v>
      </c>
      <c r="G43" s="10">
        <v>76</v>
      </c>
      <c r="H43" s="10">
        <v>0</v>
      </c>
      <c r="I43" s="10">
        <v>14158</v>
      </c>
      <c r="J43" s="82">
        <v>-191</v>
      </c>
      <c r="K43" s="9"/>
      <c r="L43" s="12">
        <v>23.94</v>
      </c>
      <c r="M43" s="13"/>
      <c r="N43" s="12"/>
      <c r="O43" s="12">
        <v>74.62</v>
      </c>
      <c r="P43" s="14"/>
      <c r="Q43" s="15"/>
      <c r="R43" s="16"/>
      <c r="S43" s="12">
        <v>23.61</v>
      </c>
      <c r="T43" s="13"/>
      <c r="U43" s="12"/>
      <c r="V43" s="12">
        <v>73.61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63137763</v>
      </c>
      <c r="D46" s="36">
        <v>43695211</v>
      </c>
      <c r="E46" s="36">
        <v>4357013</v>
      </c>
      <c r="F46" s="36">
        <v>24666</v>
      </c>
      <c r="G46" s="36">
        <v>139337</v>
      </c>
      <c r="H46" s="36">
        <v>1186939</v>
      </c>
      <c r="I46" s="36">
        <v>5658623</v>
      </c>
      <c r="J46" s="94">
        <v>777898</v>
      </c>
      <c r="K46" s="35"/>
      <c r="L46" s="38">
        <v>6.9</v>
      </c>
      <c r="M46" s="39"/>
      <c r="N46" s="38"/>
      <c r="O46" s="38">
        <v>12.95</v>
      </c>
      <c r="P46" s="28"/>
      <c r="Q46" s="15"/>
      <c r="R46" s="29"/>
      <c r="S46" s="38">
        <v>6.9</v>
      </c>
      <c r="T46" s="39"/>
      <c r="U46" s="38"/>
      <c r="V46" s="38">
        <v>12.95</v>
      </c>
      <c r="W46" s="8"/>
    </row>
    <row r="47" spans="2:23" ht="13.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2.75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11" t="s">
        <v>53</v>
      </c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20"/>
      <c r="Q49" s="15"/>
      <c r="R49" s="77"/>
      <c r="S49" s="12"/>
      <c r="T49" s="12"/>
      <c r="U49" s="12"/>
      <c r="V49" s="12"/>
      <c r="W49" s="78"/>
    </row>
    <row r="50" spans="2:16" ht="12.75">
      <c r="B50" s="79" t="s">
        <v>48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2:16" ht="12.75">
      <c r="B51" s="79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ht="12.75">
      <c r="B52" s="79" t="s">
        <v>46</v>
      </c>
    </row>
    <row r="53" ht="12.75">
      <c r="B53" s="81" t="s">
        <v>76</v>
      </c>
    </row>
    <row r="54" ht="12.75">
      <c r="B54" s="81" t="s">
        <v>96</v>
      </c>
    </row>
    <row r="56" ht="12.75">
      <c r="B56" s="1" t="s">
        <v>98</v>
      </c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3" width="11.00390625" style="1" bestFit="1" customWidth="1"/>
    <col min="4" max="4" width="11.375" style="1" bestFit="1" customWidth="1"/>
    <col min="5" max="5" width="10.375" style="1" bestFit="1" customWidth="1"/>
    <col min="6" max="6" width="15.25390625" style="1" customWidth="1"/>
    <col min="7" max="7" width="9.00390625" style="1" bestFit="1" customWidth="1"/>
    <col min="8" max="8" width="10.375" style="1" bestFit="1" customWidth="1"/>
    <col min="9" max="9" width="8.50390625" style="1" customWidth="1"/>
    <col min="10" max="10" width="10.00390625" style="1" bestFit="1" customWidth="1"/>
    <col min="11" max="11" width="2.625" style="1" customWidth="1"/>
    <col min="12" max="12" width="12.25390625" style="1" bestFit="1" customWidth="1"/>
    <col min="13" max="14" width="2.625" style="1" customWidth="1"/>
    <col min="15" max="15" width="15.5039062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4" spans="2:23" ht="18">
      <c r="B4" s="241" t="s">
        <v>66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thickBot="1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111" t="str">
        <f>"(5)"</f>
        <v>(5)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45982329</v>
      </c>
      <c r="D12" s="36">
        <v>31999609</v>
      </c>
      <c r="E12" s="36">
        <v>3644024</v>
      </c>
      <c r="F12" s="36">
        <v>16746</v>
      </c>
      <c r="G12" s="36">
        <v>89000</v>
      </c>
      <c r="H12" s="36">
        <v>971178</v>
      </c>
      <c r="I12" s="36">
        <v>4687456</v>
      </c>
      <c r="J12" s="94">
        <v>101389</v>
      </c>
      <c r="K12" s="35"/>
      <c r="L12" s="38">
        <v>7.92</v>
      </c>
      <c r="M12" s="39"/>
      <c r="N12" s="38"/>
      <c r="O12" s="38">
        <v>14.65</v>
      </c>
      <c r="P12" s="28"/>
      <c r="Q12" s="15"/>
      <c r="R12" s="29"/>
      <c r="S12" s="38">
        <v>7.92</v>
      </c>
      <c r="T12" s="39"/>
      <c r="U12" s="38"/>
      <c r="V12" s="38">
        <v>14.65</v>
      </c>
      <c r="W12" s="8"/>
    </row>
    <row r="13" spans="2:23" ht="12.75">
      <c r="B13" s="9" t="s">
        <v>52</v>
      </c>
      <c r="C13" s="10">
        <v>606472</v>
      </c>
      <c r="D13" s="10">
        <v>299212</v>
      </c>
      <c r="E13" s="10">
        <v>92756</v>
      </c>
      <c r="F13" s="10">
        <v>0</v>
      </c>
      <c r="G13" s="10">
        <v>0</v>
      </c>
      <c r="H13" s="10">
        <v>0</v>
      </c>
      <c r="I13" s="10">
        <v>92756</v>
      </c>
      <c r="J13" s="82">
        <v>576</v>
      </c>
      <c r="K13" s="9"/>
      <c r="L13" s="12">
        <v>15.29</v>
      </c>
      <c r="M13" s="13"/>
      <c r="N13" s="12"/>
      <c r="O13" s="12">
        <v>31</v>
      </c>
      <c r="P13" s="14"/>
      <c r="Q13" s="15"/>
      <c r="R13" s="16"/>
      <c r="S13" s="12">
        <v>15.29</v>
      </c>
      <c r="T13" s="13"/>
      <c r="U13" s="12"/>
      <c r="V13" s="12">
        <v>31</v>
      </c>
      <c r="W13" s="17"/>
    </row>
    <row r="14" spans="2:23" ht="12.75">
      <c r="B14" s="9" t="s">
        <v>28</v>
      </c>
      <c r="C14" s="10">
        <v>1609611</v>
      </c>
      <c r="D14" s="10">
        <v>1082637</v>
      </c>
      <c r="E14" s="10">
        <v>117666</v>
      </c>
      <c r="F14" s="10">
        <v>1820</v>
      </c>
      <c r="G14" s="10">
        <v>6462</v>
      </c>
      <c r="H14" s="10">
        <v>30089</v>
      </c>
      <c r="I14" s="10">
        <v>152397</v>
      </c>
      <c r="J14" s="82">
        <v>1679</v>
      </c>
      <c r="K14" s="9"/>
      <c r="L14" s="12">
        <v>7.31</v>
      </c>
      <c r="M14" s="13"/>
      <c r="N14" s="12"/>
      <c r="O14" s="12">
        <v>14.08</v>
      </c>
      <c r="P14" s="14"/>
      <c r="Q14" s="15"/>
      <c r="R14" s="16"/>
      <c r="S14" s="12">
        <v>7.31</v>
      </c>
      <c r="T14" s="13"/>
      <c r="U14" s="12"/>
      <c r="V14" s="12">
        <v>14.08</v>
      </c>
      <c r="W14" s="17"/>
    </row>
    <row r="15" spans="2:23" ht="12.75">
      <c r="B15" s="9" t="s">
        <v>50</v>
      </c>
      <c r="C15" s="10">
        <v>4125684</v>
      </c>
      <c r="D15" s="10">
        <v>2878035</v>
      </c>
      <c r="E15" s="10">
        <v>265138</v>
      </c>
      <c r="F15" s="10">
        <v>1436</v>
      </c>
      <c r="G15" s="10">
        <v>0</v>
      </c>
      <c r="H15" s="10">
        <v>71261</v>
      </c>
      <c r="I15" s="10">
        <v>334962</v>
      </c>
      <c r="J15" s="82">
        <v>5475</v>
      </c>
      <c r="K15" s="9"/>
      <c r="L15" s="12">
        <v>6.43</v>
      </c>
      <c r="M15" s="13"/>
      <c r="N15" s="12"/>
      <c r="O15" s="12">
        <v>11.64</v>
      </c>
      <c r="P15" s="14"/>
      <c r="Q15" s="15"/>
      <c r="R15" s="16"/>
      <c r="S15" s="12">
        <v>6.43</v>
      </c>
      <c r="T15" s="13"/>
      <c r="U15" s="12"/>
      <c r="V15" s="12">
        <v>11.64</v>
      </c>
      <c r="W15" s="17"/>
    </row>
    <row r="16" spans="2:23" ht="12.75">
      <c r="B16" s="9" t="s">
        <v>29</v>
      </c>
      <c r="C16" s="10">
        <v>9644488</v>
      </c>
      <c r="D16" s="10">
        <v>6740903</v>
      </c>
      <c r="E16" s="10">
        <v>670850</v>
      </c>
      <c r="F16" s="10">
        <v>0</v>
      </c>
      <c r="G16" s="10">
        <v>41277</v>
      </c>
      <c r="H16" s="10">
        <v>212646</v>
      </c>
      <c r="I16" s="10">
        <v>924772</v>
      </c>
      <c r="J16" s="82">
        <v>26087</v>
      </c>
      <c r="K16" s="9"/>
      <c r="L16" s="12">
        <v>6.96</v>
      </c>
      <c r="M16" s="13"/>
      <c r="N16" s="12"/>
      <c r="O16" s="12">
        <v>13.72</v>
      </c>
      <c r="P16" s="14"/>
      <c r="Q16" s="15"/>
      <c r="R16" s="16"/>
      <c r="S16" s="12">
        <v>6.96</v>
      </c>
      <c r="T16" s="13"/>
      <c r="U16" s="12"/>
      <c r="V16" s="12">
        <v>13.72</v>
      </c>
      <c r="W16" s="17"/>
    </row>
    <row r="17" spans="2:23" ht="12.75">
      <c r="B17" s="9" t="s">
        <v>54</v>
      </c>
      <c r="C17" s="10">
        <v>6754031</v>
      </c>
      <c r="D17" s="10">
        <v>4811715</v>
      </c>
      <c r="E17" s="10">
        <v>422848</v>
      </c>
      <c r="F17" s="10">
        <v>12628</v>
      </c>
      <c r="G17" s="10">
        <v>19404</v>
      </c>
      <c r="H17" s="10">
        <v>138240</v>
      </c>
      <c r="I17" s="10">
        <v>567864</v>
      </c>
      <c r="J17" s="82">
        <v>11765</v>
      </c>
      <c r="K17" s="9"/>
      <c r="L17" s="12">
        <v>6.26</v>
      </c>
      <c r="M17" s="13"/>
      <c r="N17" s="12"/>
      <c r="O17" s="12">
        <v>11.8</v>
      </c>
      <c r="P17" s="14"/>
      <c r="Q17" s="15"/>
      <c r="R17" s="16"/>
      <c r="S17" s="12">
        <v>6.26</v>
      </c>
      <c r="T17" s="13"/>
      <c r="U17" s="12"/>
      <c r="V17" s="12">
        <v>11.8</v>
      </c>
      <c r="W17" s="17"/>
    </row>
    <row r="18" spans="2:23" ht="12.75">
      <c r="B18" s="9" t="s">
        <v>30</v>
      </c>
      <c r="C18" s="10">
        <v>1709268</v>
      </c>
      <c r="D18" s="10">
        <v>1355105</v>
      </c>
      <c r="E18" s="10">
        <v>148587</v>
      </c>
      <c r="F18" s="10">
        <v>432</v>
      </c>
      <c r="G18" s="10">
        <v>0</v>
      </c>
      <c r="H18" s="10">
        <v>23643</v>
      </c>
      <c r="I18" s="10">
        <v>171798</v>
      </c>
      <c r="J18" s="82">
        <v>2569</v>
      </c>
      <c r="K18" s="9"/>
      <c r="L18" s="12">
        <v>8.69</v>
      </c>
      <c r="M18" s="13"/>
      <c r="N18" s="12"/>
      <c r="O18" s="12">
        <v>12.68</v>
      </c>
      <c r="P18" s="14"/>
      <c r="Q18" s="15"/>
      <c r="R18" s="16"/>
      <c r="S18" s="12">
        <v>8.69</v>
      </c>
      <c r="T18" s="13"/>
      <c r="U18" s="12"/>
      <c r="V18" s="12">
        <v>12.68</v>
      </c>
      <c r="W18" s="17"/>
    </row>
    <row r="19" spans="2:23" ht="12.75">
      <c r="B19" s="9" t="s">
        <v>31</v>
      </c>
      <c r="C19" s="10">
        <v>298465</v>
      </c>
      <c r="D19" s="10">
        <v>265406</v>
      </c>
      <c r="E19" s="10">
        <v>48216</v>
      </c>
      <c r="F19" s="10">
        <v>0</v>
      </c>
      <c r="G19" s="10">
        <v>0</v>
      </c>
      <c r="H19" s="10">
        <v>0</v>
      </c>
      <c r="I19" s="10">
        <v>48216</v>
      </c>
      <c r="J19" s="82">
        <v>2143</v>
      </c>
      <c r="K19" s="9"/>
      <c r="L19" s="12">
        <v>16.15</v>
      </c>
      <c r="M19" s="13"/>
      <c r="N19" s="12"/>
      <c r="O19" s="12">
        <v>18.17</v>
      </c>
      <c r="P19" s="14"/>
      <c r="Q19" s="15"/>
      <c r="R19" s="16"/>
      <c r="S19" s="12">
        <v>16.15</v>
      </c>
      <c r="T19" s="13"/>
      <c r="U19" s="12"/>
      <c r="V19" s="12">
        <v>18.17</v>
      </c>
      <c r="W19" s="17"/>
    </row>
    <row r="20" spans="2:23" ht="12.75">
      <c r="B20" s="9" t="s">
        <v>32</v>
      </c>
      <c r="C20" s="10">
        <v>190818</v>
      </c>
      <c r="D20" s="10">
        <v>145726</v>
      </c>
      <c r="E20" s="10">
        <v>16685</v>
      </c>
      <c r="F20" s="10">
        <v>0</v>
      </c>
      <c r="G20" s="10">
        <v>636</v>
      </c>
      <c r="H20" s="10">
        <v>0</v>
      </c>
      <c r="I20" s="10">
        <v>17321</v>
      </c>
      <c r="J20" s="82">
        <v>340</v>
      </c>
      <c r="K20" s="9"/>
      <c r="L20" s="12">
        <v>8.74</v>
      </c>
      <c r="M20" s="13"/>
      <c r="N20" s="12"/>
      <c r="O20" s="12">
        <v>11.89</v>
      </c>
      <c r="P20" s="14"/>
      <c r="Q20" s="15"/>
      <c r="R20" s="16"/>
      <c r="S20" s="12">
        <v>8.74</v>
      </c>
      <c r="T20" s="13"/>
      <c r="U20" s="12"/>
      <c r="V20" s="12">
        <v>11.89</v>
      </c>
      <c r="W20" s="17"/>
    </row>
    <row r="21" spans="2:23" ht="12.75">
      <c r="B21" s="9" t="s">
        <v>51</v>
      </c>
      <c r="C21" s="10">
        <v>37983</v>
      </c>
      <c r="D21" s="10">
        <v>16046</v>
      </c>
      <c r="E21" s="10">
        <v>8247</v>
      </c>
      <c r="F21" s="10">
        <v>0</v>
      </c>
      <c r="G21" s="10">
        <v>0</v>
      </c>
      <c r="H21" s="10">
        <v>0</v>
      </c>
      <c r="I21" s="10">
        <v>8247</v>
      </c>
      <c r="J21" s="82">
        <v>88</v>
      </c>
      <c r="K21" s="9"/>
      <c r="L21" s="12">
        <v>21.71</v>
      </c>
      <c r="M21" s="13"/>
      <c r="N21" s="12"/>
      <c r="O21" s="12">
        <v>51.4</v>
      </c>
      <c r="P21" s="14"/>
      <c r="Q21" s="15"/>
      <c r="R21" s="16"/>
      <c r="S21" s="12">
        <v>21.71</v>
      </c>
      <c r="T21" s="13"/>
      <c r="U21" s="12"/>
      <c r="V21" s="12">
        <v>51.4</v>
      </c>
      <c r="W21" s="17"/>
    </row>
    <row r="22" spans="2:23" ht="12.75">
      <c r="B22" s="9" t="s">
        <v>64</v>
      </c>
      <c r="C22" s="10">
        <v>122819</v>
      </c>
      <c r="D22" s="10">
        <v>109232</v>
      </c>
      <c r="E22" s="10">
        <v>13841</v>
      </c>
      <c r="F22" s="10">
        <v>0</v>
      </c>
      <c r="G22" s="10">
        <v>0</v>
      </c>
      <c r="H22" s="10">
        <v>0</v>
      </c>
      <c r="I22" s="10">
        <v>13841</v>
      </c>
      <c r="J22" s="82">
        <v>537</v>
      </c>
      <c r="K22" s="9"/>
      <c r="L22" s="12">
        <v>11.27</v>
      </c>
      <c r="M22" s="13"/>
      <c r="N22" s="12"/>
      <c r="O22" s="12">
        <v>12.67</v>
      </c>
      <c r="P22" s="14"/>
      <c r="Q22" s="15"/>
      <c r="R22" s="16"/>
      <c r="S22" s="12">
        <v>11.27</v>
      </c>
      <c r="T22" s="13"/>
      <c r="U22" s="12"/>
      <c r="V22" s="12">
        <v>12.67</v>
      </c>
      <c r="W22" s="17"/>
    </row>
    <row r="23" spans="2:23" ht="12.75">
      <c r="B23" s="9" t="s">
        <v>59</v>
      </c>
      <c r="C23" s="10">
        <v>72006</v>
      </c>
      <c r="D23" s="10">
        <v>44037</v>
      </c>
      <c r="E23" s="10">
        <v>19349</v>
      </c>
      <c r="F23" s="10">
        <v>0</v>
      </c>
      <c r="G23" s="10">
        <v>0</v>
      </c>
      <c r="H23" s="10">
        <v>0</v>
      </c>
      <c r="I23" s="10">
        <v>19349</v>
      </c>
      <c r="J23" s="82">
        <v>-561</v>
      </c>
      <c r="K23" s="9"/>
      <c r="L23" s="12">
        <v>26.87</v>
      </c>
      <c r="M23" s="13"/>
      <c r="N23" s="12"/>
      <c r="O23" s="12">
        <v>43.94</v>
      </c>
      <c r="P23" s="14"/>
      <c r="Q23" s="15"/>
      <c r="R23" s="16"/>
      <c r="S23" s="12">
        <v>26.09</v>
      </c>
      <c r="T23" s="13"/>
      <c r="U23" s="12"/>
      <c r="V23" s="12">
        <v>42.67</v>
      </c>
      <c r="W23" s="17"/>
    </row>
    <row r="24" spans="2:23" ht="12.75">
      <c r="B24" s="9" t="s">
        <v>33</v>
      </c>
      <c r="C24" s="10">
        <v>122866</v>
      </c>
      <c r="D24" s="10">
        <v>108039</v>
      </c>
      <c r="E24" s="10">
        <v>12978</v>
      </c>
      <c r="F24" s="10">
        <v>0</v>
      </c>
      <c r="G24" s="10">
        <v>0</v>
      </c>
      <c r="H24" s="10">
        <v>0</v>
      </c>
      <c r="I24" s="10">
        <v>12978</v>
      </c>
      <c r="J24" s="82">
        <v>274</v>
      </c>
      <c r="K24" s="9"/>
      <c r="L24" s="12">
        <v>10.56</v>
      </c>
      <c r="M24" s="13"/>
      <c r="N24" s="12"/>
      <c r="O24" s="12">
        <v>12.01</v>
      </c>
      <c r="P24" s="14"/>
      <c r="Q24" s="15"/>
      <c r="R24" s="16"/>
      <c r="S24" s="12">
        <v>10.56</v>
      </c>
      <c r="T24" s="13"/>
      <c r="U24" s="12"/>
      <c r="V24" s="12">
        <v>12.01</v>
      </c>
      <c r="W24" s="17"/>
    </row>
    <row r="25" spans="2:23" ht="12.75">
      <c r="B25" s="9" t="s">
        <v>34</v>
      </c>
      <c r="C25" s="10">
        <v>12695331</v>
      </c>
      <c r="D25" s="10">
        <v>8632284</v>
      </c>
      <c r="E25" s="10">
        <v>1027938</v>
      </c>
      <c r="F25" s="10">
        <v>0</v>
      </c>
      <c r="G25" s="10">
        <v>7960</v>
      </c>
      <c r="H25" s="10">
        <v>396257</v>
      </c>
      <c r="I25" s="10">
        <v>1432155</v>
      </c>
      <c r="J25" s="82">
        <v>34638</v>
      </c>
      <c r="K25" s="9"/>
      <c r="L25" s="12">
        <v>8.1</v>
      </c>
      <c r="M25" s="13"/>
      <c r="N25" s="12"/>
      <c r="O25" s="12">
        <v>16.59</v>
      </c>
      <c r="P25" s="14"/>
      <c r="Q25" s="15"/>
      <c r="R25" s="16"/>
      <c r="S25" s="12">
        <v>8.1</v>
      </c>
      <c r="T25" s="13"/>
      <c r="U25" s="12"/>
      <c r="V25" s="12">
        <v>16.59</v>
      </c>
      <c r="W25" s="17"/>
    </row>
    <row r="26" spans="2:23" ht="12.75">
      <c r="B26" s="9" t="s">
        <v>35</v>
      </c>
      <c r="C26" s="10">
        <v>1817204</v>
      </c>
      <c r="D26" s="10">
        <v>1348988</v>
      </c>
      <c r="E26" s="10">
        <v>123162</v>
      </c>
      <c r="F26" s="10">
        <v>0</v>
      </c>
      <c r="G26" s="10">
        <v>3760</v>
      </c>
      <c r="H26" s="10">
        <v>31850</v>
      </c>
      <c r="I26" s="10">
        <v>158771</v>
      </c>
      <c r="J26" s="82">
        <v>2954</v>
      </c>
      <c r="K26" s="9"/>
      <c r="L26" s="12">
        <v>6.78</v>
      </c>
      <c r="M26" s="13"/>
      <c r="N26" s="12"/>
      <c r="O26" s="12">
        <v>11.77</v>
      </c>
      <c r="P26" s="14"/>
      <c r="Q26" s="15"/>
      <c r="R26" s="16"/>
      <c r="S26" s="12">
        <v>6.78</v>
      </c>
      <c r="T26" s="13"/>
      <c r="U26" s="12"/>
      <c r="V26" s="12">
        <v>11.77</v>
      </c>
      <c r="W26" s="17"/>
    </row>
    <row r="27" spans="2:23" ht="12.75">
      <c r="B27" s="9" t="s">
        <v>21</v>
      </c>
      <c r="C27" s="10">
        <v>3274415</v>
      </c>
      <c r="D27" s="10">
        <v>2624836</v>
      </c>
      <c r="E27" s="10">
        <v>347801</v>
      </c>
      <c r="F27" s="10">
        <v>430</v>
      </c>
      <c r="G27" s="10">
        <v>9502</v>
      </c>
      <c r="H27" s="10">
        <v>36770</v>
      </c>
      <c r="I27" s="10">
        <v>393642</v>
      </c>
      <c r="J27" s="82">
        <v>6885</v>
      </c>
      <c r="K27" s="9"/>
      <c r="L27" s="12">
        <v>10.62</v>
      </c>
      <c r="M27" s="13"/>
      <c r="N27" s="12"/>
      <c r="O27" s="12">
        <v>15</v>
      </c>
      <c r="P27" s="14"/>
      <c r="Q27" s="15"/>
      <c r="R27" s="16"/>
      <c r="S27" s="12">
        <v>10.62</v>
      </c>
      <c r="T27" s="13"/>
      <c r="U27" s="12"/>
      <c r="V27" s="12">
        <v>15</v>
      </c>
      <c r="W27" s="17"/>
    </row>
    <row r="28" spans="2:23" ht="12.75">
      <c r="B28" s="9" t="s">
        <v>61</v>
      </c>
      <c r="C28" s="10">
        <v>485936</v>
      </c>
      <c r="D28" s="10">
        <v>74818</v>
      </c>
      <c r="E28" s="10">
        <v>75811</v>
      </c>
      <c r="F28" s="10">
        <v>0</v>
      </c>
      <c r="G28" s="10">
        <v>0</v>
      </c>
      <c r="H28" s="10">
        <v>0</v>
      </c>
      <c r="I28" s="10">
        <v>75811</v>
      </c>
      <c r="J28" s="82">
        <v>3123</v>
      </c>
      <c r="K28" s="9"/>
      <c r="L28" s="12">
        <v>15.6</v>
      </c>
      <c r="M28" s="13"/>
      <c r="N28" s="12"/>
      <c r="O28" s="12">
        <v>101.33</v>
      </c>
      <c r="P28" s="14"/>
      <c r="Q28" s="15"/>
      <c r="R28" s="16"/>
      <c r="S28" s="12">
        <v>15.6</v>
      </c>
      <c r="T28" s="13"/>
      <c r="U28" s="12"/>
      <c r="V28" s="12">
        <v>101.33</v>
      </c>
      <c r="W28" s="17"/>
    </row>
    <row r="29" spans="2:23" ht="12.75">
      <c r="B29" s="9" t="s">
        <v>49</v>
      </c>
      <c r="C29" s="10">
        <v>104136</v>
      </c>
      <c r="D29" s="10">
        <v>93440</v>
      </c>
      <c r="E29" s="10">
        <v>12669</v>
      </c>
      <c r="F29" s="10">
        <v>0</v>
      </c>
      <c r="G29" s="10">
        <v>0</v>
      </c>
      <c r="H29" s="10">
        <v>0</v>
      </c>
      <c r="I29" s="10">
        <v>12669</v>
      </c>
      <c r="J29" s="82">
        <v>-240</v>
      </c>
      <c r="K29" s="9"/>
      <c r="L29" s="12">
        <v>12.17</v>
      </c>
      <c r="M29" s="13"/>
      <c r="N29" s="12"/>
      <c r="O29" s="12">
        <v>13.56</v>
      </c>
      <c r="P29" s="14"/>
      <c r="Q29" s="15"/>
      <c r="R29" s="16"/>
      <c r="S29" s="12">
        <v>11.94</v>
      </c>
      <c r="T29" s="13"/>
      <c r="U29" s="12"/>
      <c r="V29" s="12">
        <v>13.3</v>
      </c>
      <c r="W29" s="17"/>
    </row>
    <row r="30" spans="2:23" ht="12.75">
      <c r="B30" s="9" t="s">
        <v>60</v>
      </c>
      <c r="C30" s="10">
        <v>578168</v>
      </c>
      <c r="D30" s="10">
        <v>227385</v>
      </c>
      <c r="E30" s="10">
        <v>88509</v>
      </c>
      <c r="F30" s="10">
        <v>0</v>
      </c>
      <c r="G30" s="10">
        <v>0</v>
      </c>
      <c r="H30" s="10">
        <v>0</v>
      </c>
      <c r="I30" s="10">
        <v>88509</v>
      </c>
      <c r="J30" s="82">
        <v>548</v>
      </c>
      <c r="K30" s="9"/>
      <c r="L30" s="12">
        <v>15.31</v>
      </c>
      <c r="M30" s="13"/>
      <c r="N30" s="12"/>
      <c r="O30" s="12">
        <v>38.92</v>
      </c>
      <c r="P30" s="14"/>
      <c r="Q30" s="15"/>
      <c r="R30" s="16"/>
      <c r="S30" s="12">
        <v>15.31</v>
      </c>
      <c r="T30" s="13"/>
      <c r="U30" s="12"/>
      <c r="V30" s="12">
        <v>38.92</v>
      </c>
      <c r="W30" s="17"/>
    </row>
    <row r="31" spans="2:23" ht="12.75">
      <c r="B31" s="9" t="s">
        <v>27</v>
      </c>
      <c r="C31" s="10">
        <v>1732630</v>
      </c>
      <c r="D31" s="10">
        <v>1141765</v>
      </c>
      <c r="E31" s="10">
        <v>130975</v>
      </c>
      <c r="F31" s="10">
        <v>0</v>
      </c>
      <c r="G31" s="10">
        <v>0</v>
      </c>
      <c r="H31" s="10">
        <v>30423</v>
      </c>
      <c r="I31" s="10">
        <v>161397</v>
      </c>
      <c r="J31" s="82">
        <v>2509</v>
      </c>
      <c r="K31" s="9"/>
      <c r="L31" s="12">
        <v>7.56</v>
      </c>
      <c r="M31" s="13"/>
      <c r="N31" s="12"/>
      <c r="O31" s="12">
        <v>14.14</v>
      </c>
      <c r="P31" s="14"/>
      <c r="Q31" s="15"/>
      <c r="R31" s="16"/>
      <c r="S31" s="12">
        <v>7.56</v>
      </c>
      <c r="T31" s="13"/>
      <c r="U31" s="12"/>
      <c r="V31" s="12">
        <v>14.14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8530157</v>
      </c>
      <c r="D34" s="36">
        <v>4614253</v>
      </c>
      <c r="E34" s="36">
        <v>409712</v>
      </c>
      <c r="F34" s="36">
        <v>0</v>
      </c>
      <c r="G34" s="36">
        <v>18904</v>
      </c>
      <c r="H34" s="36">
        <v>81702</v>
      </c>
      <c r="I34" s="36">
        <v>510318</v>
      </c>
      <c r="J34" s="94">
        <v>6465</v>
      </c>
      <c r="K34" s="35"/>
      <c r="L34" s="38">
        <v>4.8</v>
      </c>
      <c r="M34" s="39"/>
      <c r="N34" s="118"/>
      <c r="O34" s="38">
        <v>11.06</v>
      </c>
      <c r="P34" s="28"/>
      <c r="Q34" s="15"/>
      <c r="R34" s="29"/>
      <c r="S34" s="38">
        <v>4.8</v>
      </c>
      <c r="T34" s="39"/>
      <c r="U34" s="118"/>
      <c r="V34" s="38">
        <v>11.06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25</v>
      </c>
      <c r="C37" s="36">
        <v>3656736</v>
      </c>
      <c r="D37" s="36">
        <v>1893827</v>
      </c>
      <c r="E37" s="36">
        <v>515041</v>
      </c>
      <c r="F37" s="36">
        <v>10742</v>
      </c>
      <c r="G37" s="36">
        <v>1227</v>
      </c>
      <c r="H37" s="36">
        <v>0</v>
      </c>
      <c r="I37" s="36">
        <v>505525</v>
      </c>
      <c r="J37" s="94">
        <v>17304</v>
      </c>
      <c r="K37" s="35"/>
      <c r="L37" s="38">
        <v>14.08</v>
      </c>
      <c r="M37" s="39"/>
      <c r="N37" s="38"/>
      <c r="O37" s="38">
        <v>26.69</v>
      </c>
      <c r="P37" s="28"/>
      <c r="Q37" s="15"/>
      <c r="R37" s="29"/>
      <c r="S37" s="38">
        <v>14.08</v>
      </c>
      <c r="T37" s="39"/>
      <c r="U37" s="38"/>
      <c r="V37" s="38">
        <v>26.69</v>
      </c>
      <c r="W37" s="8"/>
    </row>
    <row r="38" spans="2:23" ht="12.75">
      <c r="B38" s="9" t="s">
        <v>36</v>
      </c>
      <c r="C38" s="10">
        <v>15358</v>
      </c>
      <c r="D38" s="10">
        <v>9103</v>
      </c>
      <c r="E38" s="10">
        <v>12343</v>
      </c>
      <c r="F38" s="10">
        <v>0</v>
      </c>
      <c r="G38" s="10">
        <v>0</v>
      </c>
      <c r="H38" s="10">
        <v>0</v>
      </c>
      <c r="I38" s="10">
        <v>12343</v>
      </c>
      <c r="J38" s="82">
        <v>22</v>
      </c>
      <c r="K38" s="9"/>
      <c r="L38" s="12">
        <v>80.37</v>
      </c>
      <c r="M38" s="13"/>
      <c r="N38" s="12"/>
      <c r="O38" s="12">
        <v>135.6</v>
      </c>
      <c r="P38" s="14"/>
      <c r="Q38" s="15"/>
      <c r="R38" s="16"/>
      <c r="S38" s="12">
        <v>80.37</v>
      </c>
      <c r="T38" s="13"/>
      <c r="U38" s="12"/>
      <c r="V38" s="12">
        <v>135.6</v>
      </c>
      <c r="W38" s="17"/>
    </row>
    <row r="39" spans="2:23" ht="12.75">
      <c r="B39" s="9" t="s">
        <v>37</v>
      </c>
      <c r="C39" s="10">
        <v>31164</v>
      </c>
      <c r="D39" s="10">
        <v>27569</v>
      </c>
      <c r="E39" s="10">
        <v>19554</v>
      </c>
      <c r="F39" s="10">
        <v>0</v>
      </c>
      <c r="G39" s="10">
        <v>0</v>
      </c>
      <c r="H39" s="10">
        <v>0</v>
      </c>
      <c r="I39" s="10">
        <v>19554</v>
      </c>
      <c r="J39" s="82">
        <v>23</v>
      </c>
      <c r="K39" s="9"/>
      <c r="L39" s="12">
        <v>62.75</v>
      </c>
      <c r="M39" s="13"/>
      <c r="N39" s="12"/>
      <c r="O39" s="12">
        <v>70.93</v>
      </c>
      <c r="P39" s="14"/>
      <c r="Q39" s="15"/>
      <c r="R39" s="16"/>
      <c r="S39" s="12">
        <v>62.75</v>
      </c>
      <c r="T39" s="13"/>
      <c r="U39" s="12"/>
      <c r="V39" s="12">
        <v>70.93</v>
      </c>
      <c r="W39" s="17"/>
    </row>
    <row r="40" spans="2:23" ht="12.75">
      <c r="B40" s="9" t="s">
        <v>62</v>
      </c>
      <c r="C40" s="10">
        <v>1361357</v>
      </c>
      <c r="D40" s="10">
        <v>799057</v>
      </c>
      <c r="E40" s="10">
        <v>104945</v>
      </c>
      <c r="F40" s="10">
        <v>0</v>
      </c>
      <c r="G40" s="10">
        <v>0</v>
      </c>
      <c r="H40" s="10">
        <v>0</v>
      </c>
      <c r="I40" s="10">
        <v>104945</v>
      </c>
      <c r="J40" s="82">
        <v>3846</v>
      </c>
      <c r="K40" s="9"/>
      <c r="L40" s="12">
        <v>7.71</v>
      </c>
      <c r="M40" s="13"/>
      <c r="N40" s="12"/>
      <c r="O40" s="12">
        <v>13.13</v>
      </c>
      <c r="P40" s="14"/>
      <c r="Q40" s="15"/>
      <c r="R40" s="16"/>
      <c r="S40" s="12">
        <v>7.71</v>
      </c>
      <c r="T40" s="13"/>
      <c r="U40" s="12"/>
      <c r="V40" s="12">
        <v>13.13</v>
      </c>
      <c r="W40" s="17"/>
    </row>
    <row r="41" spans="2:23" ht="12.75">
      <c r="B41" s="9" t="s">
        <v>22</v>
      </c>
      <c r="C41" s="10">
        <v>1793929</v>
      </c>
      <c r="D41" s="10">
        <v>997414</v>
      </c>
      <c r="E41" s="10">
        <v>240523</v>
      </c>
      <c r="F41" s="10">
        <v>10742</v>
      </c>
      <c r="G41" s="10">
        <v>1225</v>
      </c>
      <c r="H41" s="10">
        <v>0</v>
      </c>
      <c r="I41" s="10">
        <v>231006</v>
      </c>
      <c r="J41" s="82">
        <v>5434</v>
      </c>
      <c r="K41" s="9"/>
      <c r="L41" s="12">
        <v>13.41</v>
      </c>
      <c r="M41" s="13"/>
      <c r="N41" s="12"/>
      <c r="O41" s="12">
        <v>23.16</v>
      </c>
      <c r="P41" s="14"/>
      <c r="Q41" s="15"/>
      <c r="R41" s="16"/>
      <c r="S41" s="12">
        <v>13.41</v>
      </c>
      <c r="T41" s="13"/>
      <c r="U41" s="12"/>
      <c r="V41" s="12">
        <v>23.16</v>
      </c>
      <c r="W41" s="17"/>
    </row>
    <row r="42" spans="2:23" ht="12.75">
      <c r="B42" s="9" t="s">
        <v>63</v>
      </c>
      <c r="C42" s="10">
        <v>402650</v>
      </c>
      <c r="D42" s="10">
        <v>42794</v>
      </c>
      <c r="E42" s="10">
        <v>124182</v>
      </c>
      <c r="F42" s="10">
        <v>0</v>
      </c>
      <c r="G42" s="10">
        <v>1</v>
      </c>
      <c r="H42" s="10">
        <v>0</v>
      </c>
      <c r="I42" s="10">
        <v>124183</v>
      </c>
      <c r="J42" s="82">
        <v>7597</v>
      </c>
      <c r="K42" s="9"/>
      <c r="L42" s="12">
        <v>30.84</v>
      </c>
      <c r="M42" s="13"/>
      <c r="N42" s="12"/>
      <c r="O42" s="12">
        <v>290.19</v>
      </c>
      <c r="P42" s="14"/>
      <c r="Q42" s="15"/>
      <c r="R42" s="16"/>
      <c r="S42" s="12">
        <v>30.84</v>
      </c>
      <c r="T42" s="13"/>
      <c r="U42" s="12"/>
      <c r="V42" s="12">
        <v>290.19</v>
      </c>
      <c r="W42" s="17"/>
    </row>
    <row r="43" spans="2:23" ht="12.75">
      <c r="B43" s="9" t="s">
        <v>38</v>
      </c>
      <c r="C43" s="10">
        <v>52277</v>
      </c>
      <c r="D43" s="10">
        <v>17891</v>
      </c>
      <c r="E43" s="10">
        <v>13495</v>
      </c>
      <c r="F43" s="10">
        <v>0</v>
      </c>
      <c r="G43" s="10">
        <v>0</v>
      </c>
      <c r="H43" s="10">
        <v>0</v>
      </c>
      <c r="I43" s="10">
        <v>13495</v>
      </c>
      <c r="J43" s="82">
        <v>383</v>
      </c>
      <c r="K43" s="9"/>
      <c r="L43" s="12">
        <v>25.81</v>
      </c>
      <c r="M43" s="13"/>
      <c r="N43" s="12"/>
      <c r="O43" s="12">
        <v>75.43</v>
      </c>
      <c r="P43" s="14"/>
      <c r="Q43" s="15"/>
      <c r="R43" s="16"/>
      <c r="S43" s="12">
        <v>25.81</v>
      </c>
      <c r="T43" s="13"/>
      <c r="U43" s="12"/>
      <c r="V43" s="12">
        <v>75.43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58169221</v>
      </c>
      <c r="D46" s="36">
        <v>38507688</v>
      </c>
      <c r="E46" s="36">
        <v>4568777</v>
      </c>
      <c r="F46" s="36">
        <v>27488</v>
      </c>
      <c r="G46" s="36">
        <v>109131</v>
      </c>
      <c r="H46" s="36">
        <v>1052880</v>
      </c>
      <c r="I46" s="36">
        <v>5703300</v>
      </c>
      <c r="J46" s="94">
        <v>125158</v>
      </c>
      <c r="K46" s="35"/>
      <c r="L46" s="38">
        <v>7.85</v>
      </c>
      <c r="M46" s="39"/>
      <c r="N46" s="38"/>
      <c r="O46" s="38">
        <v>14.81</v>
      </c>
      <c r="P46" s="28"/>
      <c r="Q46" s="15"/>
      <c r="R46" s="29"/>
      <c r="S46" s="38">
        <v>7.85</v>
      </c>
      <c r="T46" s="39"/>
      <c r="U46" s="38"/>
      <c r="V46" s="38">
        <v>14.81</v>
      </c>
      <c r="W46" s="8"/>
    </row>
    <row r="47" spans="2:23" ht="13.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3.5" thickBot="1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59"/>
      <c r="C49" s="60"/>
      <c r="D49" s="60"/>
      <c r="E49" s="60"/>
      <c r="F49" s="60"/>
      <c r="G49" s="60"/>
      <c r="H49" s="60"/>
      <c r="I49" s="60"/>
      <c r="J49" s="61"/>
      <c r="K49" s="62"/>
      <c r="L49" s="63"/>
      <c r="M49" s="64"/>
      <c r="N49" s="65"/>
      <c r="O49" s="6"/>
      <c r="P49" s="7"/>
      <c r="R49" s="62"/>
      <c r="S49" s="63"/>
      <c r="T49" s="64"/>
      <c r="U49" s="65"/>
      <c r="V49" s="6"/>
      <c r="W49" s="7"/>
    </row>
    <row r="50" spans="2:23" ht="12.75">
      <c r="B50" s="66" t="s">
        <v>55</v>
      </c>
      <c r="C50" s="10">
        <v>177512</v>
      </c>
      <c r="D50" s="10">
        <v>173014</v>
      </c>
      <c r="E50" s="10">
        <v>32519</v>
      </c>
      <c r="F50" s="10">
        <v>0</v>
      </c>
      <c r="G50" s="10">
        <v>450</v>
      </c>
      <c r="H50" s="10">
        <v>0</v>
      </c>
      <c r="I50" s="10">
        <v>32969</v>
      </c>
      <c r="J50" s="67">
        <v>1165</v>
      </c>
      <c r="K50" s="9"/>
      <c r="L50" s="12">
        <v>18.32</v>
      </c>
      <c r="M50" s="13"/>
      <c r="N50" s="68"/>
      <c r="O50" s="12">
        <v>19.06</v>
      </c>
      <c r="P50" s="14"/>
      <c r="R50" s="9"/>
      <c r="S50" s="12">
        <v>18.32</v>
      </c>
      <c r="T50" s="13"/>
      <c r="U50" s="68"/>
      <c r="V50" s="12">
        <v>19.06</v>
      </c>
      <c r="W50" s="14"/>
    </row>
    <row r="51" spans="2:23" ht="13.5" thickBot="1">
      <c r="B51" s="69"/>
      <c r="C51" s="70"/>
      <c r="D51" s="70"/>
      <c r="E51" s="70"/>
      <c r="F51" s="70"/>
      <c r="G51" s="70"/>
      <c r="H51" s="70"/>
      <c r="I51" s="70"/>
      <c r="J51" s="71"/>
      <c r="K51" s="72"/>
      <c r="L51" s="73"/>
      <c r="M51" s="74"/>
      <c r="N51" s="75"/>
      <c r="O51" s="73"/>
      <c r="P51" s="76"/>
      <c r="R51" s="72"/>
      <c r="S51" s="73"/>
      <c r="T51" s="74"/>
      <c r="U51" s="75"/>
      <c r="V51" s="73"/>
      <c r="W51" s="76"/>
    </row>
    <row r="52" spans="2:23" ht="12.75">
      <c r="B52" s="11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20"/>
      <c r="Q52" s="15"/>
      <c r="R52" s="77"/>
      <c r="S52" s="12"/>
      <c r="T52" s="12"/>
      <c r="U52" s="12"/>
      <c r="V52" s="12"/>
      <c r="W52" s="78"/>
    </row>
    <row r="53" spans="2:16" ht="12.75">
      <c r="B53" s="79" t="s">
        <v>48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2:16" ht="12.75">
      <c r="B54" s="79" t="s">
        <v>45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ht="12.75">
      <c r="B55" s="79" t="s">
        <v>46</v>
      </c>
    </row>
    <row r="56" ht="12.75">
      <c r="B56" s="81" t="s">
        <v>56</v>
      </c>
    </row>
    <row r="57" ht="12.75">
      <c r="B57" s="81" t="s">
        <v>57</v>
      </c>
    </row>
    <row r="58" ht="12.75">
      <c r="B58" s="81" t="s">
        <v>58</v>
      </c>
    </row>
    <row r="59" ht="12.75">
      <c r="B59" s="81" t="s">
        <v>93</v>
      </c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3" width="11.00390625" style="1" customWidth="1"/>
    <col min="4" max="4" width="10.625" style="1" customWidth="1"/>
    <col min="5" max="5" width="9.125" style="1" bestFit="1" customWidth="1"/>
    <col min="6" max="6" width="15.25390625" style="1" customWidth="1"/>
    <col min="7" max="7" width="9.50390625" style="1" customWidth="1"/>
    <col min="8" max="8" width="10.875" style="1" customWidth="1"/>
    <col min="9" max="9" width="9.0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4" spans="2:23" ht="18">
      <c r="B4" s="241" t="s">
        <v>67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thickBot="1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111" t="str">
        <f>"(5)"</f>
        <v>(5)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47102395</v>
      </c>
      <c r="D12" s="36">
        <v>32567613</v>
      </c>
      <c r="E12" s="36">
        <v>3461496</v>
      </c>
      <c r="F12" s="36">
        <v>16537</v>
      </c>
      <c r="G12" s="36">
        <v>89829</v>
      </c>
      <c r="H12" s="36">
        <v>1021151</v>
      </c>
      <c r="I12" s="36">
        <v>4555939</v>
      </c>
      <c r="J12" s="94">
        <v>158807</v>
      </c>
      <c r="K12" s="35"/>
      <c r="L12" s="38">
        <v>7.35</v>
      </c>
      <c r="M12" s="39"/>
      <c r="N12" s="38"/>
      <c r="O12" s="38">
        <v>13.99</v>
      </c>
      <c r="P12" s="28"/>
      <c r="Q12" s="15"/>
      <c r="R12" s="29"/>
      <c r="S12" s="38">
        <v>7.35</v>
      </c>
      <c r="T12" s="39"/>
      <c r="U12" s="38"/>
      <c r="V12" s="38">
        <v>13.99</v>
      </c>
      <c r="W12" s="8"/>
    </row>
    <row r="13" spans="2:23" ht="12.75">
      <c r="B13" s="9" t="s">
        <v>52</v>
      </c>
      <c r="C13" s="10">
        <v>521079</v>
      </c>
      <c r="D13" s="10">
        <v>260480</v>
      </c>
      <c r="E13" s="10">
        <v>92640</v>
      </c>
      <c r="F13" s="10">
        <v>0</v>
      </c>
      <c r="G13" s="10">
        <v>0</v>
      </c>
      <c r="H13" s="10">
        <v>0</v>
      </c>
      <c r="I13" s="10">
        <v>92640</v>
      </c>
      <c r="J13" s="82">
        <v>566</v>
      </c>
      <c r="K13" s="9"/>
      <c r="L13" s="12">
        <v>17.78</v>
      </c>
      <c r="M13" s="13"/>
      <c r="N13" s="12"/>
      <c r="O13" s="12">
        <v>35.57</v>
      </c>
      <c r="P13" s="14"/>
      <c r="Q13" s="15"/>
      <c r="R13" s="16"/>
      <c r="S13" s="12">
        <v>17.78</v>
      </c>
      <c r="T13" s="13"/>
      <c r="U13" s="12"/>
      <c r="V13" s="12">
        <v>35.57</v>
      </c>
      <c r="W13" s="17"/>
    </row>
    <row r="14" spans="2:23" ht="12.75">
      <c r="B14" s="9" t="s">
        <v>28</v>
      </c>
      <c r="C14" s="10">
        <v>1772215</v>
      </c>
      <c r="D14" s="10">
        <v>1100710</v>
      </c>
      <c r="E14" s="10">
        <v>117547</v>
      </c>
      <c r="F14" s="10">
        <v>1801</v>
      </c>
      <c r="G14" s="10">
        <v>6532</v>
      </c>
      <c r="H14" s="10">
        <v>30039</v>
      </c>
      <c r="I14" s="10">
        <v>152317</v>
      </c>
      <c r="J14" s="82">
        <v>2265</v>
      </c>
      <c r="K14" s="9"/>
      <c r="L14" s="12">
        <v>6.63</v>
      </c>
      <c r="M14" s="13"/>
      <c r="N14" s="12"/>
      <c r="O14" s="12">
        <v>13.84</v>
      </c>
      <c r="P14" s="14"/>
      <c r="Q14" s="15"/>
      <c r="R14" s="16"/>
      <c r="S14" s="12">
        <v>6.63</v>
      </c>
      <c r="T14" s="13"/>
      <c r="U14" s="12"/>
      <c r="V14" s="12">
        <v>13.84</v>
      </c>
      <c r="W14" s="17"/>
    </row>
    <row r="15" spans="2:23" ht="12.75">
      <c r="B15" s="9" t="s">
        <v>50</v>
      </c>
      <c r="C15" s="10">
        <v>4243133</v>
      </c>
      <c r="D15" s="10">
        <v>2918712</v>
      </c>
      <c r="E15" s="10">
        <v>250406</v>
      </c>
      <c r="F15" s="10">
        <v>1404</v>
      </c>
      <c r="G15" s="10">
        <v>0</v>
      </c>
      <c r="H15" s="10">
        <v>71061</v>
      </c>
      <c r="I15" s="10">
        <v>320063</v>
      </c>
      <c r="J15" s="82">
        <v>8270</v>
      </c>
      <c r="K15" s="9"/>
      <c r="L15" s="12">
        <v>5.9</v>
      </c>
      <c r="M15" s="13"/>
      <c r="N15" s="12"/>
      <c r="O15" s="12">
        <v>10.97</v>
      </c>
      <c r="P15" s="14"/>
      <c r="Q15" s="15"/>
      <c r="R15" s="16"/>
      <c r="S15" s="12">
        <v>5.9</v>
      </c>
      <c r="T15" s="13"/>
      <c r="U15" s="12"/>
      <c r="V15" s="12">
        <v>10.97</v>
      </c>
      <c r="W15" s="17"/>
    </row>
    <row r="16" spans="2:23" ht="12.75">
      <c r="B16" s="9" t="s">
        <v>29</v>
      </c>
      <c r="C16" s="10">
        <v>10051679</v>
      </c>
      <c r="D16" s="10">
        <v>6845623</v>
      </c>
      <c r="E16" s="10">
        <v>517994</v>
      </c>
      <c r="F16" s="10">
        <v>0</v>
      </c>
      <c r="G16" s="10">
        <v>42060</v>
      </c>
      <c r="H16" s="10">
        <v>257284</v>
      </c>
      <c r="I16" s="10">
        <v>817338</v>
      </c>
      <c r="J16" s="82">
        <v>40839</v>
      </c>
      <c r="K16" s="9"/>
      <c r="L16" s="12">
        <v>5.15</v>
      </c>
      <c r="M16" s="13"/>
      <c r="N16" s="12"/>
      <c r="O16" s="12">
        <v>11.94</v>
      </c>
      <c r="P16" s="14"/>
      <c r="Q16" s="15"/>
      <c r="R16" s="16"/>
      <c r="S16" s="12">
        <v>5.15</v>
      </c>
      <c r="T16" s="13"/>
      <c r="U16" s="12"/>
      <c r="V16" s="12">
        <v>11.94</v>
      </c>
      <c r="W16" s="17"/>
    </row>
    <row r="17" spans="2:23" ht="12.75">
      <c r="B17" s="9" t="s">
        <v>54</v>
      </c>
      <c r="C17" s="10">
        <v>6933687</v>
      </c>
      <c r="D17" s="10">
        <v>4838917</v>
      </c>
      <c r="E17" s="10">
        <v>422303</v>
      </c>
      <c r="F17" s="10">
        <v>12482</v>
      </c>
      <c r="G17" s="10">
        <v>18909</v>
      </c>
      <c r="H17" s="10">
        <v>138008</v>
      </c>
      <c r="I17" s="10">
        <v>566738</v>
      </c>
      <c r="J17" s="82">
        <v>19429</v>
      </c>
      <c r="K17" s="9"/>
      <c r="L17" s="12">
        <v>6.09</v>
      </c>
      <c r="M17" s="13"/>
      <c r="N17" s="12"/>
      <c r="O17" s="12">
        <v>11.71</v>
      </c>
      <c r="P17" s="14"/>
      <c r="Q17" s="15"/>
      <c r="R17" s="16"/>
      <c r="S17" s="12">
        <v>6.09</v>
      </c>
      <c r="T17" s="13"/>
      <c r="U17" s="12"/>
      <c r="V17" s="12">
        <v>11.71</v>
      </c>
      <c r="W17" s="17"/>
    </row>
    <row r="18" spans="2:23" ht="12.75">
      <c r="B18" s="9" t="s">
        <v>30</v>
      </c>
      <c r="C18" s="10">
        <v>1709141</v>
      </c>
      <c r="D18" s="10">
        <v>1377760</v>
      </c>
      <c r="E18" s="10">
        <v>148439</v>
      </c>
      <c r="F18" s="10">
        <v>431</v>
      </c>
      <c r="G18" s="10">
        <v>0</v>
      </c>
      <c r="H18" s="10">
        <v>37609</v>
      </c>
      <c r="I18" s="10">
        <v>185617</v>
      </c>
      <c r="J18" s="82">
        <v>4333</v>
      </c>
      <c r="K18" s="9"/>
      <c r="L18" s="12">
        <v>8.69</v>
      </c>
      <c r="M18" s="13"/>
      <c r="N18" s="12"/>
      <c r="O18" s="12">
        <v>13.47</v>
      </c>
      <c r="P18" s="14"/>
      <c r="Q18" s="15"/>
      <c r="R18" s="16"/>
      <c r="S18" s="12">
        <v>8.69</v>
      </c>
      <c r="T18" s="13"/>
      <c r="U18" s="12"/>
      <c r="V18" s="12">
        <v>13.47</v>
      </c>
      <c r="W18" s="17"/>
    </row>
    <row r="19" spans="2:23" ht="12.75">
      <c r="B19" s="9" t="s">
        <v>31</v>
      </c>
      <c r="C19" s="10">
        <v>309294</v>
      </c>
      <c r="D19" s="10">
        <v>265583</v>
      </c>
      <c r="E19" s="10">
        <v>48167</v>
      </c>
      <c r="F19" s="10">
        <v>0</v>
      </c>
      <c r="G19" s="10">
        <v>0</v>
      </c>
      <c r="H19" s="10">
        <v>0</v>
      </c>
      <c r="I19" s="10">
        <v>48167</v>
      </c>
      <c r="J19" s="82">
        <v>3316</v>
      </c>
      <c r="K19" s="9"/>
      <c r="L19" s="12">
        <v>15.57</v>
      </c>
      <c r="M19" s="13"/>
      <c r="N19" s="12"/>
      <c r="O19" s="12">
        <v>18.14</v>
      </c>
      <c r="P19" s="14"/>
      <c r="Q19" s="15"/>
      <c r="R19" s="16"/>
      <c r="S19" s="12">
        <v>15.57</v>
      </c>
      <c r="T19" s="13"/>
      <c r="U19" s="12"/>
      <c r="V19" s="12">
        <v>18.14</v>
      </c>
      <c r="W19" s="17"/>
    </row>
    <row r="20" spans="2:23" ht="12.75">
      <c r="B20" s="9" t="s">
        <v>32</v>
      </c>
      <c r="C20" s="10">
        <v>190306</v>
      </c>
      <c r="D20" s="10">
        <v>142524</v>
      </c>
      <c r="E20" s="10">
        <v>14863</v>
      </c>
      <c r="F20" s="10">
        <v>0</v>
      </c>
      <c r="G20" s="10">
        <v>650</v>
      </c>
      <c r="H20" s="10">
        <v>0</v>
      </c>
      <c r="I20" s="10">
        <v>15513</v>
      </c>
      <c r="J20" s="82">
        <v>526</v>
      </c>
      <c r="K20" s="9"/>
      <c r="L20" s="12">
        <v>7.81</v>
      </c>
      <c r="M20" s="13"/>
      <c r="N20" s="12"/>
      <c r="O20" s="12">
        <v>10.88</v>
      </c>
      <c r="P20" s="14"/>
      <c r="Q20" s="15"/>
      <c r="R20" s="16"/>
      <c r="S20" s="12">
        <v>7.81</v>
      </c>
      <c r="T20" s="13"/>
      <c r="U20" s="12"/>
      <c r="V20" s="12">
        <v>10.88</v>
      </c>
      <c r="W20" s="17"/>
    </row>
    <row r="21" spans="2:23" ht="12.75">
      <c r="B21" s="9" t="s">
        <v>51</v>
      </c>
      <c r="C21" s="10">
        <v>39384</v>
      </c>
      <c r="D21" s="10">
        <v>15339</v>
      </c>
      <c r="E21" s="10">
        <v>8215</v>
      </c>
      <c r="F21" s="10">
        <v>0</v>
      </c>
      <c r="G21" s="10">
        <v>0</v>
      </c>
      <c r="H21" s="10">
        <v>0</v>
      </c>
      <c r="I21" s="10">
        <v>8215</v>
      </c>
      <c r="J21" s="82">
        <v>109</v>
      </c>
      <c r="K21" s="9"/>
      <c r="L21" s="12">
        <v>20.86</v>
      </c>
      <c r="M21" s="13"/>
      <c r="N21" s="12"/>
      <c r="O21" s="12">
        <v>53.56</v>
      </c>
      <c r="P21" s="14"/>
      <c r="Q21" s="15"/>
      <c r="R21" s="16"/>
      <c r="S21" s="12">
        <v>20.86</v>
      </c>
      <c r="T21" s="13"/>
      <c r="U21" s="12"/>
      <c r="V21" s="12">
        <v>53.56</v>
      </c>
      <c r="W21" s="17"/>
    </row>
    <row r="22" spans="2:23" ht="12.75">
      <c r="B22" s="9" t="s">
        <v>64</v>
      </c>
      <c r="C22" s="10">
        <v>122420</v>
      </c>
      <c r="D22" s="10">
        <v>113683</v>
      </c>
      <c r="E22" s="10">
        <v>13827</v>
      </c>
      <c r="F22" s="10">
        <v>0</v>
      </c>
      <c r="G22" s="10">
        <v>0</v>
      </c>
      <c r="H22" s="10">
        <v>0</v>
      </c>
      <c r="I22" s="10">
        <v>13827</v>
      </c>
      <c r="J22" s="82">
        <v>1109</v>
      </c>
      <c r="K22" s="9"/>
      <c r="L22" s="12">
        <v>11.29</v>
      </c>
      <c r="M22" s="13"/>
      <c r="N22" s="12"/>
      <c r="O22" s="12">
        <v>12.16</v>
      </c>
      <c r="P22" s="14"/>
      <c r="Q22" s="15"/>
      <c r="R22" s="16"/>
      <c r="S22" s="12">
        <v>11.29</v>
      </c>
      <c r="T22" s="13"/>
      <c r="U22" s="12"/>
      <c r="V22" s="12">
        <v>12.16</v>
      </c>
      <c r="W22" s="17"/>
    </row>
    <row r="23" spans="2:23" ht="12.75">
      <c r="B23" s="9" t="s">
        <v>59</v>
      </c>
      <c r="C23" s="10">
        <v>79096</v>
      </c>
      <c r="D23" s="10">
        <v>48052</v>
      </c>
      <c r="E23" s="10">
        <v>19329</v>
      </c>
      <c r="F23" s="10">
        <v>0</v>
      </c>
      <c r="G23" s="10">
        <v>0</v>
      </c>
      <c r="H23" s="10">
        <v>0</v>
      </c>
      <c r="I23" s="10">
        <v>19329</v>
      </c>
      <c r="J23" s="82">
        <v>-965</v>
      </c>
      <c r="K23" s="9"/>
      <c r="L23" s="12">
        <v>24.44</v>
      </c>
      <c r="M23" s="13"/>
      <c r="N23" s="12"/>
      <c r="O23" s="12">
        <v>40.23</v>
      </c>
      <c r="P23" s="14"/>
      <c r="Q23" s="15"/>
      <c r="R23" s="16"/>
      <c r="S23" s="12">
        <v>23.22</v>
      </c>
      <c r="T23" s="13"/>
      <c r="U23" s="12"/>
      <c r="V23" s="12">
        <v>38.22</v>
      </c>
      <c r="W23" s="17"/>
    </row>
    <row r="24" spans="2:23" ht="12.75">
      <c r="B24" s="9" t="s">
        <v>33</v>
      </c>
      <c r="C24" s="10">
        <v>135887</v>
      </c>
      <c r="D24" s="10">
        <v>116557</v>
      </c>
      <c r="E24" s="10">
        <v>14204</v>
      </c>
      <c r="F24" s="10">
        <v>0</v>
      </c>
      <c r="G24" s="10">
        <v>0</v>
      </c>
      <c r="H24" s="10">
        <v>0</v>
      </c>
      <c r="I24" s="10">
        <v>14204</v>
      </c>
      <c r="J24" s="82">
        <v>452</v>
      </c>
      <c r="K24" s="9"/>
      <c r="L24" s="12">
        <v>10.45</v>
      </c>
      <c r="M24" s="13"/>
      <c r="N24" s="12"/>
      <c r="O24" s="12">
        <v>12.19</v>
      </c>
      <c r="P24" s="14"/>
      <c r="Q24" s="15"/>
      <c r="R24" s="16"/>
      <c r="S24" s="12">
        <v>10.45</v>
      </c>
      <c r="T24" s="13"/>
      <c r="U24" s="12"/>
      <c r="V24" s="12">
        <v>12.19</v>
      </c>
      <c r="W24" s="17"/>
    </row>
    <row r="25" spans="2:23" ht="12.75">
      <c r="B25" s="9" t="s">
        <v>34</v>
      </c>
      <c r="C25" s="10">
        <v>12902791</v>
      </c>
      <c r="D25" s="10">
        <v>8841111</v>
      </c>
      <c r="E25" s="10">
        <v>1020815</v>
      </c>
      <c r="F25" s="10">
        <v>0</v>
      </c>
      <c r="G25" s="10">
        <v>8165</v>
      </c>
      <c r="H25" s="10">
        <v>400025</v>
      </c>
      <c r="I25" s="10">
        <v>1429005</v>
      </c>
      <c r="J25" s="82">
        <v>53960</v>
      </c>
      <c r="K25" s="9"/>
      <c r="L25" s="12">
        <v>7.91</v>
      </c>
      <c r="M25" s="13"/>
      <c r="N25" s="12"/>
      <c r="O25" s="12">
        <v>16.16</v>
      </c>
      <c r="P25" s="14"/>
      <c r="Q25" s="15"/>
      <c r="R25" s="16"/>
      <c r="S25" s="12">
        <v>7.91</v>
      </c>
      <c r="T25" s="13"/>
      <c r="U25" s="12"/>
      <c r="V25" s="12">
        <v>16.16</v>
      </c>
      <c r="W25" s="17"/>
    </row>
    <row r="26" spans="2:23" ht="12.75">
      <c r="B26" s="9" t="s">
        <v>35</v>
      </c>
      <c r="C26" s="10">
        <v>1838165</v>
      </c>
      <c r="D26" s="10">
        <v>1353153</v>
      </c>
      <c r="E26" s="10">
        <v>125089</v>
      </c>
      <c r="F26" s="10">
        <v>0</v>
      </c>
      <c r="G26" s="10">
        <v>3611</v>
      </c>
      <c r="H26" s="10">
        <v>31341</v>
      </c>
      <c r="I26" s="10">
        <v>160041</v>
      </c>
      <c r="J26" s="82">
        <v>4910</v>
      </c>
      <c r="K26" s="9"/>
      <c r="L26" s="12">
        <v>6.81</v>
      </c>
      <c r="M26" s="13"/>
      <c r="N26" s="12"/>
      <c r="O26" s="12">
        <v>11.83</v>
      </c>
      <c r="P26" s="14"/>
      <c r="Q26" s="15"/>
      <c r="R26" s="16"/>
      <c r="S26" s="12">
        <v>6.81</v>
      </c>
      <c r="T26" s="13"/>
      <c r="U26" s="12"/>
      <c r="V26" s="12">
        <v>11.83</v>
      </c>
      <c r="W26" s="17"/>
    </row>
    <row r="27" spans="2:23" ht="12.75">
      <c r="B27" s="9" t="s">
        <v>21</v>
      </c>
      <c r="C27" s="10">
        <v>3345364</v>
      </c>
      <c r="D27" s="10">
        <v>2736879</v>
      </c>
      <c r="E27" s="10">
        <v>340355</v>
      </c>
      <c r="F27" s="10">
        <v>419</v>
      </c>
      <c r="G27" s="10">
        <v>9902</v>
      </c>
      <c r="H27" s="10">
        <v>36744</v>
      </c>
      <c r="I27" s="10">
        <v>386582</v>
      </c>
      <c r="J27" s="82">
        <v>10736</v>
      </c>
      <c r="K27" s="9"/>
      <c r="L27" s="12">
        <v>10.17</v>
      </c>
      <c r="M27" s="13"/>
      <c r="N27" s="12"/>
      <c r="O27" s="12">
        <v>14.12</v>
      </c>
      <c r="P27" s="14"/>
      <c r="Q27" s="15"/>
      <c r="R27" s="16"/>
      <c r="S27" s="12">
        <v>10.17</v>
      </c>
      <c r="T27" s="13"/>
      <c r="U27" s="12"/>
      <c r="V27" s="12">
        <v>14.12</v>
      </c>
      <c r="W27" s="17"/>
    </row>
    <row r="28" spans="2:23" ht="12.75">
      <c r="B28" s="9" t="s">
        <v>61</v>
      </c>
      <c r="C28" s="10">
        <v>527281</v>
      </c>
      <c r="D28" s="10">
        <v>109405</v>
      </c>
      <c r="E28" s="10">
        <v>75734</v>
      </c>
      <c r="F28" s="10">
        <v>0</v>
      </c>
      <c r="G28" s="10">
        <v>0</v>
      </c>
      <c r="H28" s="10">
        <v>0</v>
      </c>
      <c r="I28" s="10">
        <v>75734</v>
      </c>
      <c r="J28" s="82">
        <v>4515</v>
      </c>
      <c r="K28" s="9"/>
      <c r="L28" s="12">
        <v>14.36</v>
      </c>
      <c r="M28" s="13"/>
      <c r="N28" s="12"/>
      <c r="O28" s="12">
        <v>69.22</v>
      </c>
      <c r="P28" s="14"/>
      <c r="Q28" s="15"/>
      <c r="R28" s="16"/>
      <c r="S28" s="12">
        <v>14.36</v>
      </c>
      <c r="T28" s="13"/>
      <c r="U28" s="12"/>
      <c r="V28" s="12">
        <v>69.22</v>
      </c>
      <c r="W28" s="17"/>
    </row>
    <row r="29" spans="2:23" ht="12.75">
      <c r="B29" s="9" t="s">
        <v>49</v>
      </c>
      <c r="C29" s="10">
        <v>104444</v>
      </c>
      <c r="D29" s="10">
        <v>95792</v>
      </c>
      <c r="E29" s="10">
        <v>12656</v>
      </c>
      <c r="F29" s="10">
        <v>0</v>
      </c>
      <c r="G29" s="10">
        <v>0</v>
      </c>
      <c r="H29" s="10">
        <v>0</v>
      </c>
      <c r="I29" s="10">
        <v>12656</v>
      </c>
      <c r="J29" s="82">
        <v>-140</v>
      </c>
      <c r="K29" s="9"/>
      <c r="L29" s="12">
        <v>12.12</v>
      </c>
      <c r="M29" s="13"/>
      <c r="N29" s="12"/>
      <c r="O29" s="12">
        <v>13.21</v>
      </c>
      <c r="P29" s="14"/>
      <c r="Q29" s="15"/>
      <c r="R29" s="16"/>
      <c r="S29" s="12">
        <v>11.98</v>
      </c>
      <c r="T29" s="13"/>
      <c r="U29" s="12"/>
      <c r="V29" s="12">
        <v>13.07</v>
      </c>
      <c r="W29" s="17"/>
    </row>
    <row r="30" spans="2:23" ht="12.75">
      <c r="B30" s="9" t="s">
        <v>60</v>
      </c>
      <c r="C30" s="10">
        <v>552792</v>
      </c>
      <c r="D30" s="10">
        <v>221544</v>
      </c>
      <c r="E30" s="10">
        <v>88420</v>
      </c>
      <c r="F30" s="10">
        <v>0</v>
      </c>
      <c r="G30" s="10">
        <v>0</v>
      </c>
      <c r="H30" s="10">
        <v>0</v>
      </c>
      <c r="I30" s="10">
        <v>88420</v>
      </c>
      <c r="J30" s="82">
        <v>469</v>
      </c>
      <c r="K30" s="9"/>
      <c r="L30" s="12">
        <v>16</v>
      </c>
      <c r="M30" s="13"/>
      <c r="N30" s="12"/>
      <c r="O30" s="12">
        <v>39.91</v>
      </c>
      <c r="P30" s="14"/>
      <c r="Q30" s="15"/>
      <c r="R30" s="16"/>
      <c r="S30" s="12">
        <v>16</v>
      </c>
      <c r="T30" s="13"/>
      <c r="U30" s="12"/>
      <c r="V30" s="12">
        <v>39.91</v>
      </c>
      <c r="W30" s="17"/>
    </row>
    <row r="31" spans="2:23" ht="12.75">
      <c r="B31" s="9" t="s">
        <v>27</v>
      </c>
      <c r="C31" s="10">
        <v>1724238</v>
      </c>
      <c r="D31" s="10">
        <v>1165788</v>
      </c>
      <c r="E31" s="10">
        <v>130492</v>
      </c>
      <c r="F31" s="10">
        <v>0</v>
      </c>
      <c r="G31" s="10">
        <v>0</v>
      </c>
      <c r="H31" s="10">
        <v>19038</v>
      </c>
      <c r="I31" s="10">
        <v>149531</v>
      </c>
      <c r="J31" s="82">
        <v>4108</v>
      </c>
      <c r="K31" s="9"/>
      <c r="L31" s="12">
        <v>7.57</v>
      </c>
      <c r="M31" s="13"/>
      <c r="N31" s="12"/>
      <c r="O31" s="12">
        <v>12.83</v>
      </c>
      <c r="P31" s="14"/>
      <c r="Q31" s="15"/>
      <c r="R31" s="16"/>
      <c r="S31" s="12">
        <v>7.57</v>
      </c>
      <c r="T31" s="13"/>
      <c r="U31" s="12"/>
      <c r="V31" s="12">
        <v>12.83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8731409</v>
      </c>
      <c r="D34" s="36">
        <v>4707214</v>
      </c>
      <c r="E34" s="36">
        <v>406362</v>
      </c>
      <c r="F34" s="36">
        <v>0</v>
      </c>
      <c r="G34" s="36">
        <v>19148</v>
      </c>
      <c r="H34" s="36">
        <v>82021</v>
      </c>
      <c r="I34" s="36">
        <v>507531</v>
      </c>
      <c r="J34" s="94">
        <v>10433</v>
      </c>
      <c r="K34" s="35"/>
      <c r="L34" s="38">
        <v>4.65</v>
      </c>
      <c r="M34" s="39"/>
      <c r="N34" s="118"/>
      <c r="O34" s="38">
        <v>10.78</v>
      </c>
      <c r="P34" s="28"/>
      <c r="Q34" s="15"/>
      <c r="R34" s="29"/>
      <c r="S34" s="38">
        <v>4.65</v>
      </c>
      <c r="T34" s="39"/>
      <c r="U34" s="118"/>
      <c r="V34" s="38">
        <v>10.78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25</v>
      </c>
      <c r="C37" s="36">
        <v>3804805</v>
      </c>
      <c r="D37" s="36">
        <v>1946948</v>
      </c>
      <c r="E37" s="36">
        <v>513881</v>
      </c>
      <c r="F37" s="36">
        <v>10508</v>
      </c>
      <c r="G37" s="36">
        <v>1247</v>
      </c>
      <c r="H37" s="36">
        <v>0</v>
      </c>
      <c r="I37" s="36">
        <v>504620</v>
      </c>
      <c r="J37" s="94">
        <v>31491</v>
      </c>
      <c r="K37" s="35"/>
      <c r="L37" s="38">
        <v>13.51</v>
      </c>
      <c r="M37" s="39"/>
      <c r="N37" s="38"/>
      <c r="O37" s="38">
        <v>25.92</v>
      </c>
      <c r="P37" s="28"/>
      <c r="Q37" s="15"/>
      <c r="R37" s="29"/>
      <c r="S37" s="38">
        <v>13.51</v>
      </c>
      <c r="T37" s="39"/>
      <c r="U37" s="38"/>
      <c r="V37" s="38">
        <v>25.92</v>
      </c>
      <c r="W37" s="8"/>
    </row>
    <row r="38" spans="2:23" ht="12.75">
      <c r="B38" s="9" t="s">
        <v>36</v>
      </c>
      <c r="C38" s="10">
        <v>16376</v>
      </c>
      <c r="D38" s="10">
        <v>9375</v>
      </c>
      <c r="E38" s="10">
        <v>12330</v>
      </c>
      <c r="F38" s="10">
        <v>0</v>
      </c>
      <c r="G38" s="10">
        <v>0</v>
      </c>
      <c r="H38" s="10">
        <v>0</v>
      </c>
      <c r="I38" s="10">
        <v>12330</v>
      </c>
      <c r="J38" s="82">
        <v>29</v>
      </c>
      <c r="K38" s="9"/>
      <c r="L38" s="12">
        <v>75.29</v>
      </c>
      <c r="M38" s="13"/>
      <c r="N38" s="12"/>
      <c r="O38" s="12">
        <v>131.52</v>
      </c>
      <c r="P38" s="14"/>
      <c r="Q38" s="15"/>
      <c r="R38" s="16"/>
      <c r="S38" s="12">
        <v>75.29</v>
      </c>
      <c r="T38" s="13"/>
      <c r="U38" s="12"/>
      <c r="V38" s="12">
        <v>131.52</v>
      </c>
      <c r="W38" s="17"/>
    </row>
    <row r="39" spans="2:23" ht="12.75">
      <c r="B39" s="9" t="s">
        <v>37</v>
      </c>
      <c r="C39" s="10">
        <v>32089</v>
      </c>
      <c r="D39" s="10">
        <v>29906</v>
      </c>
      <c r="E39" s="10">
        <v>19534</v>
      </c>
      <c r="F39" s="10">
        <v>0</v>
      </c>
      <c r="G39" s="10">
        <v>0</v>
      </c>
      <c r="H39" s="10">
        <v>0</v>
      </c>
      <c r="I39" s="10">
        <v>19534</v>
      </c>
      <c r="J39" s="82">
        <v>-4</v>
      </c>
      <c r="K39" s="9"/>
      <c r="L39" s="12">
        <v>60.88</v>
      </c>
      <c r="M39" s="13"/>
      <c r="N39" s="12"/>
      <c r="O39" s="12">
        <v>65.32</v>
      </c>
      <c r="P39" s="14"/>
      <c r="Q39" s="15"/>
      <c r="R39" s="16"/>
      <c r="S39" s="12">
        <v>60.86</v>
      </c>
      <c r="T39" s="13"/>
      <c r="U39" s="12"/>
      <c r="V39" s="12">
        <v>65.31</v>
      </c>
      <c r="W39" s="17"/>
    </row>
    <row r="40" spans="2:23" ht="12.75">
      <c r="B40" s="9" t="s">
        <v>62</v>
      </c>
      <c r="C40" s="10">
        <v>1352861</v>
      </c>
      <c r="D40" s="10">
        <v>828829</v>
      </c>
      <c r="E40" s="10">
        <v>104839</v>
      </c>
      <c r="F40" s="10">
        <v>0</v>
      </c>
      <c r="G40" s="10">
        <v>0</v>
      </c>
      <c r="H40" s="10">
        <v>0</v>
      </c>
      <c r="I40" s="10">
        <v>104839</v>
      </c>
      <c r="J40" s="82">
        <v>4900</v>
      </c>
      <c r="K40" s="9"/>
      <c r="L40" s="12">
        <v>7.75</v>
      </c>
      <c r="M40" s="13"/>
      <c r="N40" s="12"/>
      <c r="O40" s="12">
        <v>12.65</v>
      </c>
      <c r="P40" s="14"/>
      <c r="Q40" s="15"/>
      <c r="R40" s="16"/>
      <c r="S40" s="12">
        <v>7.75</v>
      </c>
      <c r="T40" s="13"/>
      <c r="U40" s="12"/>
      <c r="V40" s="12">
        <v>12.65</v>
      </c>
      <c r="W40" s="17"/>
    </row>
    <row r="41" spans="2:23" ht="12.75">
      <c r="B41" s="9" t="s">
        <v>22</v>
      </c>
      <c r="C41" s="10">
        <v>1848088</v>
      </c>
      <c r="D41" s="10">
        <v>1003579</v>
      </c>
      <c r="E41" s="10">
        <v>239637</v>
      </c>
      <c r="F41" s="10">
        <v>10508</v>
      </c>
      <c r="G41" s="10">
        <v>1245</v>
      </c>
      <c r="H41" s="10">
        <v>0</v>
      </c>
      <c r="I41" s="10">
        <v>230374</v>
      </c>
      <c r="J41" s="82">
        <v>6002</v>
      </c>
      <c r="K41" s="9"/>
      <c r="L41" s="12">
        <v>12.97</v>
      </c>
      <c r="M41" s="13"/>
      <c r="N41" s="12"/>
      <c r="O41" s="12">
        <v>22.96</v>
      </c>
      <c r="P41" s="14"/>
      <c r="Q41" s="15"/>
      <c r="R41" s="16"/>
      <c r="S41" s="12">
        <v>12.97</v>
      </c>
      <c r="T41" s="13"/>
      <c r="U41" s="12"/>
      <c r="V41" s="12">
        <v>22.96</v>
      </c>
      <c r="W41" s="17"/>
    </row>
    <row r="42" spans="2:23" ht="12.75">
      <c r="B42" s="9" t="s">
        <v>63</v>
      </c>
      <c r="C42" s="10">
        <v>502101</v>
      </c>
      <c r="D42" s="10">
        <v>57293</v>
      </c>
      <c r="E42" s="10">
        <v>124060</v>
      </c>
      <c r="F42" s="10">
        <v>0</v>
      </c>
      <c r="G42" s="10">
        <v>1</v>
      </c>
      <c r="H42" s="10">
        <v>0</v>
      </c>
      <c r="I42" s="10">
        <v>124061</v>
      </c>
      <c r="J42" s="82">
        <v>20010</v>
      </c>
      <c r="K42" s="9"/>
      <c r="L42" s="12">
        <v>24.71</v>
      </c>
      <c r="M42" s="13"/>
      <c r="N42" s="12"/>
      <c r="O42" s="12">
        <v>216.54</v>
      </c>
      <c r="P42" s="14"/>
      <c r="Q42" s="15"/>
      <c r="R42" s="16"/>
      <c r="S42" s="12">
        <v>24.71</v>
      </c>
      <c r="T42" s="13"/>
      <c r="U42" s="12"/>
      <c r="V42" s="12">
        <v>216.54</v>
      </c>
      <c r="W42" s="17"/>
    </row>
    <row r="43" spans="2:23" ht="12.75">
      <c r="B43" s="9" t="s">
        <v>38</v>
      </c>
      <c r="C43" s="10">
        <v>53289</v>
      </c>
      <c r="D43" s="10">
        <v>17967</v>
      </c>
      <c r="E43" s="10">
        <v>13481</v>
      </c>
      <c r="F43" s="10">
        <v>0</v>
      </c>
      <c r="G43" s="10">
        <v>0</v>
      </c>
      <c r="H43" s="10">
        <v>0</v>
      </c>
      <c r="I43" s="10">
        <v>13481</v>
      </c>
      <c r="J43" s="82">
        <v>553</v>
      </c>
      <c r="K43" s="9"/>
      <c r="L43" s="12">
        <v>25.3</v>
      </c>
      <c r="M43" s="13"/>
      <c r="N43" s="12"/>
      <c r="O43" s="12">
        <v>75.03</v>
      </c>
      <c r="P43" s="14"/>
      <c r="Q43" s="15"/>
      <c r="R43" s="16"/>
      <c r="S43" s="12">
        <v>25.3</v>
      </c>
      <c r="T43" s="13"/>
      <c r="U43" s="12"/>
      <c r="V43" s="12">
        <v>75.03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59638609</v>
      </c>
      <c r="D46" s="36">
        <v>39221775</v>
      </c>
      <c r="E46" s="36">
        <v>4381740</v>
      </c>
      <c r="F46" s="36">
        <v>27045</v>
      </c>
      <c r="G46" s="36">
        <v>110223</v>
      </c>
      <c r="H46" s="36">
        <v>1103172</v>
      </c>
      <c r="I46" s="36">
        <v>5568089</v>
      </c>
      <c r="J46" s="94">
        <v>200731</v>
      </c>
      <c r="K46" s="35"/>
      <c r="L46" s="38">
        <v>7.35</v>
      </c>
      <c r="M46" s="39"/>
      <c r="N46" s="38"/>
      <c r="O46" s="38">
        <v>14.2</v>
      </c>
      <c r="P46" s="28"/>
      <c r="Q46" s="15"/>
      <c r="R46" s="29"/>
      <c r="S46" s="38">
        <v>7.35</v>
      </c>
      <c r="T46" s="39"/>
      <c r="U46" s="38"/>
      <c r="V46" s="38">
        <v>14.2</v>
      </c>
      <c r="W46" s="8"/>
    </row>
    <row r="47" spans="2:23" ht="13.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3.5" thickBot="1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59"/>
      <c r="C49" s="60"/>
      <c r="D49" s="60"/>
      <c r="E49" s="60"/>
      <c r="F49" s="60"/>
      <c r="G49" s="60"/>
      <c r="H49" s="60"/>
      <c r="I49" s="60"/>
      <c r="J49" s="61"/>
      <c r="K49" s="62"/>
      <c r="L49" s="63"/>
      <c r="M49" s="64"/>
      <c r="N49" s="65"/>
      <c r="O49" s="6"/>
      <c r="P49" s="7"/>
      <c r="R49" s="62"/>
      <c r="S49" s="63"/>
      <c r="T49" s="64"/>
      <c r="U49" s="65"/>
      <c r="V49" s="6"/>
      <c r="W49" s="7"/>
    </row>
    <row r="50" spans="2:23" ht="12.75">
      <c r="B50" s="66" t="s">
        <v>55</v>
      </c>
      <c r="C50" s="10">
        <v>195452</v>
      </c>
      <c r="D50" s="10">
        <v>190896</v>
      </c>
      <c r="E50" s="10">
        <v>32486</v>
      </c>
      <c r="F50" s="10">
        <v>0</v>
      </c>
      <c r="G50" s="10">
        <v>600</v>
      </c>
      <c r="H50" s="10">
        <v>0</v>
      </c>
      <c r="I50" s="10">
        <v>33086</v>
      </c>
      <c r="J50" s="67">
        <v>2354</v>
      </c>
      <c r="K50" s="9"/>
      <c r="L50" s="12">
        <v>16.62</v>
      </c>
      <c r="M50" s="13"/>
      <c r="N50" s="68"/>
      <c r="O50" s="12">
        <v>17.33</v>
      </c>
      <c r="P50" s="14"/>
      <c r="R50" s="9"/>
      <c r="S50" s="12">
        <v>16.62</v>
      </c>
      <c r="T50" s="13"/>
      <c r="U50" s="68"/>
      <c r="V50" s="12">
        <v>17.33</v>
      </c>
      <c r="W50" s="14"/>
    </row>
    <row r="51" spans="2:23" ht="13.5" thickBot="1">
      <c r="B51" s="69"/>
      <c r="C51" s="70"/>
      <c r="D51" s="70"/>
      <c r="E51" s="70"/>
      <c r="F51" s="70"/>
      <c r="G51" s="70"/>
      <c r="H51" s="70"/>
      <c r="I51" s="70"/>
      <c r="J51" s="71"/>
      <c r="K51" s="72"/>
      <c r="L51" s="73"/>
      <c r="M51" s="74"/>
      <c r="N51" s="75"/>
      <c r="O51" s="73"/>
      <c r="P51" s="76"/>
      <c r="R51" s="72"/>
      <c r="S51" s="73"/>
      <c r="T51" s="74"/>
      <c r="U51" s="75"/>
      <c r="V51" s="73"/>
      <c r="W51" s="76"/>
    </row>
    <row r="52" spans="2:23" ht="12.75">
      <c r="B52" s="11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20"/>
      <c r="Q52" s="15"/>
      <c r="R52" s="77"/>
      <c r="S52" s="12"/>
      <c r="T52" s="12"/>
      <c r="U52" s="12"/>
      <c r="V52" s="12"/>
      <c r="W52" s="78"/>
    </row>
    <row r="53" spans="2:16" ht="12.75">
      <c r="B53" s="79" t="s">
        <v>48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2:16" ht="12.75">
      <c r="B54" s="79" t="s">
        <v>45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ht="12.75">
      <c r="B55" s="79" t="s">
        <v>46</v>
      </c>
    </row>
    <row r="56" ht="12.75">
      <c r="B56" s="81" t="s">
        <v>56</v>
      </c>
    </row>
    <row r="57" ht="12.75">
      <c r="B57" s="81" t="s">
        <v>57</v>
      </c>
    </row>
    <row r="58" ht="12.75">
      <c r="B58" s="81" t="s">
        <v>58</v>
      </c>
    </row>
    <row r="59" ht="12.75">
      <c r="B59" s="81" t="s">
        <v>93</v>
      </c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3" width="11.00390625" style="1" customWidth="1"/>
    <col min="4" max="4" width="10.50390625" style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4" spans="2:23" ht="18">
      <c r="B4" s="241" t="s">
        <v>68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thickBot="1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111" t="str">
        <f>"(5)"</f>
        <v>(5)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48298492</v>
      </c>
      <c r="D12" s="36">
        <v>33237236</v>
      </c>
      <c r="E12" s="36">
        <v>3221428</v>
      </c>
      <c r="F12" s="36">
        <v>16430</v>
      </c>
      <c r="G12" s="36">
        <v>92707</v>
      </c>
      <c r="H12" s="36">
        <v>1009643</v>
      </c>
      <c r="I12" s="36">
        <v>4307348</v>
      </c>
      <c r="J12" s="94">
        <v>216601</v>
      </c>
      <c r="K12" s="35"/>
      <c r="L12" s="38">
        <v>6.67</v>
      </c>
      <c r="M12" s="39"/>
      <c r="N12" s="38"/>
      <c r="O12" s="38">
        <v>12.96</v>
      </c>
      <c r="P12" s="28"/>
      <c r="Q12" s="15"/>
      <c r="R12" s="29"/>
      <c r="S12" s="38">
        <v>6.67</v>
      </c>
      <c r="T12" s="39"/>
      <c r="U12" s="38"/>
      <c r="V12" s="38">
        <v>12.96</v>
      </c>
      <c r="W12" s="8"/>
    </row>
    <row r="13" spans="2:23" ht="12.75">
      <c r="B13" s="9" t="s">
        <v>52</v>
      </c>
      <c r="C13" s="10">
        <v>505937</v>
      </c>
      <c r="D13" s="10">
        <v>242851</v>
      </c>
      <c r="E13" s="10">
        <v>93250</v>
      </c>
      <c r="F13" s="10">
        <v>0</v>
      </c>
      <c r="G13" s="10">
        <v>0</v>
      </c>
      <c r="H13" s="10">
        <v>0</v>
      </c>
      <c r="I13" s="10">
        <v>93250</v>
      </c>
      <c r="J13" s="82">
        <v>989</v>
      </c>
      <c r="K13" s="9"/>
      <c r="L13" s="12">
        <v>18.43</v>
      </c>
      <c r="M13" s="13"/>
      <c r="N13" s="12"/>
      <c r="O13" s="12">
        <v>38.4</v>
      </c>
      <c r="P13" s="14"/>
      <c r="Q13" s="15"/>
      <c r="R13" s="16"/>
      <c r="S13" s="12">
        <v>18.43</v>
      </c>
      <c r="T13" s="13"/>
      <c r="U13" s="12"/>
      <c r="V13" s="12">
        <v>38.4</v>
      </c>
      <c r="W13" s="17"/>
    </row>
    <row r="14" spans="2:23" ht="12.75">
      <c r="B14" s="9" t="s">
        <v>28</v>
      </c>
      <c r="C14" s="10">
        <v>1777771</v>
      </c>
      <c r="D14" s="10">
        <v>1163241</v>
      </c>
      <c r="E14" s="10">
        <v>111132</v>
      </c>
      <c r="F14" s="10">
        <v>1794</v>
      </c>
      <c r="G14" s="10">
        <v>6593</v>
      </c>
      <c r="H14" s="10">
        <v>30125</v>
      </c>
      <c r="I14" s="10">
        <v>146055</v>
      </c>
      <c r="J14" s="82">
        <v>4306</v>
      </c>
      <c r="K14" s="9"/>
      <c r="L14" s="12">
        <v>6.25</v>
      </c>
      <c r="M14" s="13"/>
      <c r="N14" s="12"/>
      <c r="O14" s="12">
        <v>12.56</v>
      </c>
      <c r="P14" s="14"/>
      <c r="Q14" s="15"/>
      <c r="R14" s="16"/>
      <c r="S14" s="12">
        <v>6.25</v>
      </c>
      <c r="T14" s="13"/>
      <c r="U14" s="12"/>
      <c r="V14" s="12">
        <v>12.56</v>
      </c>
      <c r="W14" s="17"/>
    </row>
    <row r="15" spans="2:23" ht="12.75">
      <c r="B15" s="9" t="s">
        <v>50</v>
      </c>
      <c r="C15" s="10">
        <v>4193901</v>
      </c>
      <c r="D15" s="10">
        <v>3028791</v>
      </c>
      <c r="E15" s="10">
        <v>251731</v>
      </c>
      <c r="F15" s="10">
        <v>1381</v>
      </c>
      <c r="G15" s="10">
        <v>0</v>
      </c>
      <c r="H15" s="10">
        <v>71444</v>
      </c>
      <c r="I15" s="10">
        <v>321794</v>
      </c>
      <c r="J15" s="82">
        <v>10974</v>
      </c>
      <c r="K15" s="9"/>
      <c r="L15" s="12">
        <v>6</v>
      </c>
      <c r="M15" s="13"/>
      <c r="N15" s="12"/>
      <c r="O15" s="12">
        <v>10.62</v>
      </c>
      <c r="P15" s="14"/>
      <c r="Q15" s="15"/>
      <c r="R15" s="16"/>
      <c r="S15" s="12">
        <v>6</v>
      </c>
      <c r="T15" s="13"/>
      <c r="U15" s="12"/>
      <c r="V15" s="12">
        <v>10.62</v>
      </c>
      <c r="W15" s="17"/>
    </row>
    <row r="16" spans="2:23" ht="12.75">
      <c r="B16" s="9" t="s">
        <v>29</v>
      </c>
      <c r="C16" s="10">
        <v>10664914</v>
      </c>
      <c r="D16" s="10">
        <v>7122490</v>
      </c>
      <c r="E16" s="10">
        <v>520777</v>
      </c>
      <c r="F16" s="10">
        <v>0</v>
      </c>
      <c r="G16" s="10">
        <v>42920</v>
      </c>
      <c r="H16" s="10">
        <v>248306</v>
      </c>
      <c r="I16" s="10">
        <v>812004</v>
      </c>
      <c r="J16" s="82">
        <v>57512</v>
      </c>
      <c r="K16" s="9"/>
      <c r="L16" s="12">
        <v>4.88</v>
      </c>
      <c r="M16" s="13"/>
      <c r="N16" s="12"/>
      <c r="O16" s="12">
        <v>11.4</v>
      </c>
      <c r="P16" s="14"/>
      <c r="Q16" s="15"/>
      <c r="R16" s="16"/>
      <c r="S16" s="12">
        <v>4.88</v>
      </c>
      <c r="T16" s="13"/>
      <c r="U16" s="12"/>
      <c r="V16" s="12">
        <v>11.4</v>
      </c>
      <c r="W16" s="17"/>
    </row>
    <row r="17" spans="2:23" ht="12.75">
      <c r="B17" s="9" t="s">
        <v>54</v>
      </c>
      <c r="C17" s="10">
        <v>7154952</v>
      </c>
      <c r="D17" s="10">
        <v>4933057</v>
      </c>
      <c r="E17" s="10">
        <v>383430</v>
      </c>
      <c r="F17" s="10">
        <v>12423</v>
      </c>
      <c r="G17" s="10">
        <v>19556</v>
      </c>
      <c r="H17" s="10">
        <v>137911</v>
      </c>
      <c r="I17" s="10">
        <v>528474</v>
      </c>
      <c r="J17" s="82">
        <v>28991</v>
      </c>
      <c r="K17" s="9"/>
      <c r="L17" s="12">
        <v>5.36</v>
      </c>
      <c r="M17" s="13"/>
      <c r="N17" s="12"/>
      <c r="O17" s="12">
        <v>10.71</v>
      </c>
      <c r="P17" s="14"/>
      <c r="Q17" s="15"/>
      <c r="R17" s="16"/>
      <c r="S17" s="12">
        <v>5.36</v>
      </c>
      <c r="T17" s="13"/>
      <c r="U17" s="12"/>
      <c r="V17" s="12">
        <v>10.71</v>
      </c>
      <c r="W17" s="17"/>
    </row>
    <row r="18" spans="2:23" ht="12.75">
      <c r="B18" s="9" t="s">
        <v>30</v>
      </c>
      <c r="C18" s="10">
        <v>1798453</v>
      </c>
      <c r="D18" s="10">
        <v>1420159</v>
      </c>
      <c r="E18" s="10">
        <v>137298</v>
      </c>
      <c r="F18" s="10">
        <v>420</v>
      </c>
      <c r="G18" s="10">
        <v>0</v>
      </c>
      <c r="H18" s="10">
        <v>36542</v>
      </c>
      <c r="I18" s="10">
        <v>173419</v>
      </c>
      <c r="J18" s="82">
        <v>5676</v>
      </c>
      <c r="K18" s="9"/>
      <c r="L18" s="12">
        <v>7.63</v>
      </c>
      <c r="M18" s="13"/>
      <c r="N18" s="12"/>
      <c r="O18" s="12">
        <v>12.21</v>
      </c>
      <c r="P18" s="14"/>
      <c r="Q18" s="15"/>
      <c r="R18" s="16"/>
      <c r="S18" s="12">
        <v>7.63</v>
      </c>
      <c r="T18" s="13"/>
      <c r="U18" s="12"/>
      <c r="V18" s="12">
        <v>12.21</v>
      </c>
      <c r="W18" s="17"/>
    </row>
    <row r="19" spans="2:23" ht="12.75">
      <c r="B19" s="9" t="s">
        <v>31</v>
      </c>
      <c r="C19" s="10">
        <v>326562</v>
      </c>
      <c r="D19" s="10">
        <v>273826</v>
      </c>
      <c r="E19" s="10">
        <v>43219</v>
      </c>
      <c r="F19" s="10">
        <v>0</v>
      </c>
      <c r="G19" s="10">
        <v>0</v>
      </c>
      <c r="H19" s="10">
        <v>0</v>
      </c>
      <c r="I19" s="10">
        <v>43219</v>
      </c>
      <c r="J19" s="82">
        <v>4602</v>
      </c>
      <c r="K19" s="9"/>
      <c r="L19" s="12">
        <v>13.23</v>
      </c>
      <c r="M19" s="13"/>
      <c r="N19" s="12"/>
      <c r="O19" s="12">
        <v>15.78</v>
      </c>
      <c r="P19" s="14"/>
      <c r="Q19" s="15"/>
      <c r="R19" s="16"/>
      <c r="S19" s="12">
        <v>13.23</v>
      </c>
      <c r="T19" s="13"/>
      <c r="U19" s="12"/>
      <c r="V19" s="12">
        <v>15.78</v>
      </c>
      <c r="W19" s="17"/>
    </row>
    <row r="20" spans="2:23" ht="12.75">
      <c r="B20" s="9" t="s">
        <v>32</v>
      </c>
      <c r="C20" s="10">
        <v>188140</v>
      </c>
      <c r="D20" s="10">
        <v>141168</v>
      </c>
      <c r="E20" s="10">
        <v>14953</v>
      </c>
      <c r="F20" s="10">
        <v>0</v>
      </c>
      <c r="G20" s="10">
        <v>642</v>
      </c>
      <c r="H20" s="10">
        <v>0</v>
      </c>
      <c r="I20" s="10">
        <v>15595</v>
      </c>
      <c r="J20" s="82">
        <v>648</v>
      </c>
      <c r="K20" s="9"/>
      <c r="L20" s="12">
        <v>7.95</v>
      </c>
      <c r="M20" s="13"/>
      <c r="N20" s="12"/>
      <c r="O20" s="12">
        <v>11.05</v>
      </c>
      <c r="P20" s="14"/>
      <c r="Q20" s="15"/>
      <c r="R20" s="16"/>
      <c r="S20" s="12">
        <v>7.95</v>
      </c>
      <c r="T20" s="13"/>
      <c r="U20" s="12"/>
      <c r="V20" s="12">
        <v>11.05</v>
      </c>
      <c r="W20" s="17"/>
    </row>
    <row r="21" spans="2:23" ht="12.75">
      <c r="B21" s="9" t="s">
        <v>51</v>
      </c>
      <c r="C21" s="10">
        <v>53244</v>
      </c>
      <c r="D21" s="10">
        <v>17356</v>
      </c>
      <c r="E21" s="10">
        <v>8259</v>
      </c>
      <c r="F21" s="10">
        <v>0</v>
      </c>
      <c r="G21" s="10">
        <v>0</v>
      </c>
      <c r="H21" s="10">
        <v>0</v>
      </c>
      <c r="I21" s="10">
        <v>8259</v>
      </c>
      <c r="J21" s="82">
        <v>95</v>
      </c>
      <c r="K21" s="9"/>
      <c r="L21" s="12">
        <v>15.51</v>
      </c>
      <c r="M21" s="13"/>
      <c r="N21" s="12"/>
      <c r="O21" s="12">
        <v>47.59</v>
      </c>
      <c r="P21" s="14"/>
      <c r="Q21" s="15"/>
      <c r="R21" s="16"/>
      <c r="S21" s="12">
        <v>15.51</v>
      </c>
      <c r="T21" s="13"/>
      <c r="U21" s="12"/>
      <c r="V21" s="12">
        <v>47.59</v>
      </c>
      <c r="W21" s="17"/>
    </row>
    <row r="22" spans="2:23" ht="12.75">
      <c r="B22" s="9" t="s">
        <v>64</v>
      </c>
      <c r="C22" s="10">
        <v>123100</v>
      </c>
      <c r="D22" s="10">
        <v>116726</v>
      </c>
      <c r="E22" s="10">
        <v>13910</v>
      </c>
      <c r="F22" s="10">
        <v>0</v>
      </c>
      <c r="G22" s="10">
        <v>0</v>
      </c>
      <c r="H22" s="10">
        <v>0</v>
      </c>
      <c r="I22" s="10">
        <v>13910</v>
      </c>
      <c r="J22" s="82">
        <v>1552</v>
      </c>
      <c r="K22" s="9"/>
      <c r="L22" s="12">
        <v>11.3</v>
      </c>
      <c r="M22" s="13"/>
      <c r="N22" s="12"/>
      <c r="O22" s="12">
        <v>11.92</v>
      </c>
      <c r="P22" s="14"/>
      <c r="Q22" s="15"/>
      <c r="R22" s="16"/>
      <c r="S22" s="12">
        <v>11.3</v>
      </c>
      <c r="T22" s="13"/>
      <c r="U22" s="12"/>
      <c r="V22" s="12">
        <v>11.92</v>
      </c>
      <c r="W22" s="17"/>
    </row>
    <row r="23" spans="2:23" ht="12.75">
      <c r="B23" s="9" t="s">
        <v>59</v>
      </c>
      <c r="C23" s="10">
        <v>93090</v>
      </c>
      <c r="D23" s="10">
        <v>66274</v>
      </c>
      <c r="E23" s="10">
        <v>19447</v>
      </c>
      <c r="F23" s="10">
        <v>0</v>
      </c>
      <c r="G23" s="10">
        <v>0</v>
      </c>
      <c r="H23" s="10">
        <v>0</v>
      </c>
      <c r="I23" s="10">
        <v>19447</v>
      </c>
      <c r="J23" s="82">
        <v>-1450</v>
      </c>
      <c r="K23" s="9"/>
      <c r="L23" s="12">
        <v>20.89</v>
      </c>
      <c r="M23" s="13"/>
      <c r="N23" s="12"/>
      <c r="O23" s="12">
        <v>29.34</v>
      </c>
      <c r="P23" s="14"/>
      <c r="Q23" s="15"/>
      <c r="R23" s="16"/>
      <c r="S23" s="12">
        <v>19.33</v>
      </c>
      <c r="T23" s="13"/>
      <c r="U23" s="12"/>
      <c r="V23" s="12">
        <v>27.16</v>
      </c>
      <c r="W23" s="17"/>
    </row>
    <row r="24" spans="2:23" ht="12.75">
      <c r="B24" s="9" t="s">
        <v>33</v>
      </c>
      <c r="C24" s="10">
        <v>144202</v>
      </c>
      <c r="D24" s="10">
        <v>124957</v>
      </c>
      <c r="E24" s="10">
        <v>14290</v>
      </c>
      <c r="F24" s="10">
        <v>0</v>
      </c>
      <c r="G24" s="10">
        <v>0</v>
      </c>
      <c r="H24" s="10">
        <v>0</v>
      </c>
      <c r="I24" s="10">
        <v>14290</v>
      </c>
      <c r="J24" s="82">
        <v>615</v>
      </c>
      <c r="K24" s="9"/>
      <c r="L24" s="12">
        <v>9.91</v>
      </c>
      <c r="M24" s="13"/>
      <c r="N24" s="12"/>
      <c r="O24" s="12">
        <v>11.44</v>
      </c>
      <c r="P24" s="14"/>
      <c r="Q24" s="15"/>
      <c r="R24" s="16"/>
      <c r="S24" s="12">
        <v>9.91</v>
      </c>
      <c r="T24" s="13"/>
      <c r="U24" s="12"/>
      <c r="V24" s="12">
        <v>11.44</v>
      </c>
      <c r="W24" s="17"/>
    </row>
    <row r="25" spans="2:23" ht="12.75">
      <c r="B25" s="9" t="s">
        <v>34</v>
      </c>
      <c r="C25" s="10">
        <v>12993602</v>
      </c>
      <c r="D25" s="10">
        <v>8857487</v>
      </c>
      <c r="E25" s="10">
        <v>829232</v>
      </c>
      <c r="F25" s="10">
        <v>0</v>
      </c>
      <c r="G25" s="10">
        <v>8971</v>
      </c>
      <c r="H25" s="10">
        <v>397920</v>
      </c>
      <c r="I25" s="10">
        <v>1236123</v>
      </c>
      <c r="J25" s="82">
        <v>72193</v>
      </c>
      <c r="K25" s="9"/>
      <c r="L25" s="12">
        <v>6.38</v>
      </c>
      <c r="M25" s="13"/>
      <c r="N25" s="12"/>
      <c r="O25" s="12">
        <v>13.96</v>
      </c>
      <c r="P25" s="14"/>
      <c r="Q25" s="15"/>
      <c r="R25" s="16"/>
      <c r="S25" s="12">
        <v>6.38</v>
      </c>
      <c r="T25" s="13"/>
      <c r="U25" s="12"/>
      <c r="V25" s="12">
        <v>13.96</v>
      </c>
      <c r="W25" s="17"/>
    </row>
    <row r="26" spans="2:23" ht="12.75">
      <c r="B26" s="9" t="s">
        <v>35</v>
      </c>
      <c r="C26" s="10">
        <v>1854241</v>
      </c>
      <c r="D26" s="10">
        <v>1382230</v>
      </c>
      <c r="E26" s="10">
        <v>126462</v>
      </c>
      <c r="F26" s="10">
        <v>0</v>
      </c>
      <c r="G26" s="10">
        <v>3810</v>
      </c>
      <c r="H26" s="10">
        <v>31475</v>
      </c>
      <c r="I26" s="10">
        <v>161747</v>
      </c>
      <c r="J26" s="82">
        <v>7080</v>
      </c>
      <c r="K26" s="9"/>
      <c r="L26" s="12">
        <v>6.82</v>
      </c>
      <c r="M26" s="13"/>
      <c r="N26" s="12"/>
      <c r="O26" s="12">
        <v>11.7</v>
      </c>
      <c r="P26" s="14"/>
      <c r="Q26" s="15"/>
      <c r="R26" s="16"/>
      <c r="S26" s="12">
        <v>6.82</v>
      </c>
      <c r="T26" s="13"/>
      <c r="U26" s="12"/>
      <c r="V26" s="12">
        <v>11.7</v>
      </c>
      <c r="W26" s="17"/>
    </row>
    <row r="27" spans="2:23" ht="12.75">
      <c r="B27" s="9" t="s">
        <v>21</v>
      </c>
      <c r="C27" s="10">
        <v>3400270</v>
      </c>
      <c r="D27" s="10">
        <v>2797930</v>
      </c>
      <c r="E27" s="10">
        <v>344507</v>
      </c>
      <c r="F27" s="10">
        <v>411</v>
      </c>
      <c r="G27" s="10">
        <v>10215</v>
      </c>
      <c r="H27" s="10">
        <v>36924</v>
      </c>
      <c r="I27" s="10">
        <v>391234</v>
      </c>
      <c r="J27" s="82">
        <v>14581</v>
      </c>
      <c r="K27" s="9"/>
      <c r="L27" s="12">
        <v>10.13</v>
      </c>
      <c r="M27" s="13"/>
      <c r="N27" s="12"/>
      <c r="O27" s="12">
        <v>13.98</v>
      </c>
      <c r="P27" s="14"/>
      <c r="Q27" s="15"/>
      <c r="R27" s="16"/>
      <c r="S27" s="12">
        <v>10.13</v>
      </c>
      <c r="T27" s="13"/>
      <c r="U27" s="12"/>
      <c r="V27" s="12">
        <v>13.98</v>
      </c>
      <c r="W27" s="17"/>
    </row>
    <row r="28" spans="2:23" ht="12.75">
      <c r="B28" s="9" t="s">
        <v>61</v>
      </c>
      <c r="C28" s="10">
        <v>770893</v>
      </c>
      <c r="D28" s="10">
        <v>151264</v>
      </c>
      <c r="E28" s="10">
        <v>76192</v>
      </c>
      <c r="F28" s="10">
        <v>0</v>
      </c>
      <c r="G28" s="10">
        <v>0</v>
      </c>
      <c r="H28" s="10">
        <v>0</v>
      </c>
      <c r="I28" s="10">
        <v>76192</v>
      </c>
      <c r="J28" s="82">
        <v>3027</v>
      </c>
      <c r="K28" s="9"/>
      <c r="L28" s="12">
        <v>9.88</v>
      </c>
      <c r="M28" s="13"/>
      <c r="N28" s="12"/>
      <c r="O28" s="12">
        <v>50.37</v>
      </c>
      <c r="P28" s="14"/>
      <c r="Q28" s="15"/>
      <c r="R28" s="16"/>
      <c r="S28" s="12">
        <v>9.88</v>
      </c>
      <c r="T28" s="13"/>
      <c r="U28" s="12"/>
      <c r="V28" s="12">
        <v>50.37</v>
      </c>
      <c r="W28" s="17"/>
    </row>
    <row r="29" spans="2:23" ht="12.75">
      <c r="B29" s="9" t="s">
        <v>49</v>
      </c>
      <c r="C29" s="10">
        <v>107238</v>
      </c>
      <c r="D29" s="10">
        <v>100171</v>
      </c>
      <c r="E29" s="10">
        <v>12733</v>
      </c>
      <c r="F29" s="10">
        <v>0</v>
      </c>
      <c r="G29" s="10">
        <v>0</v>
      </c>
      <c r="H29" s="10">
        <v>0</v>
      </c>
      <c r="I29" s="10">
        <v>12733</v>
      </c>
      <c r="J29" s="82">
        <v>-150</v>
      </c>
      <c r="K29" s="9"/>
      <c r="L29" s="12">
        <v>11.87</v>
      </c>
      <c r="M29" s="13"/>
      <c r="N29" s="12"/>
      <c r="O29" s="12">
        <v>12.71</v>
      </c>
      <c r="P29" s="14"/>
      <c r="Q29" s="15"/>
      <c r="R29" s="16"/>
      <c r="S29" s="12">
        <v>11.73</v>
      </c>
      <c r="T29" s="13"/>
      <c r="U29" s="12"/>
      <c r="V29" s="12">
        <v>12.56</v>
      </c>
      <c r="W29" s="17"/>
    </row>
    <row r="30" spans="2:23" ht="12.75">
      <c r="B30" s="9" t="s">
        <v>60</v>
      </c>
      <c r="C30" s="10">
        <v>429593</v>
      </c>
      <c r="D30" s="10">
        <v>138009</v>
      </c>
      <c r="E30" s="10">
        <v>88955</v>
      </c>
      <c r="F30" s="10">
        <v>0</v>
      </c>
      <c r="G30" s="10">
        <v>0</v>
      </c>
      <c r="H30" s="10">
        <v>0</v>
      </c>
      <c r="I30" s="10">
        <v>88955</v>
      </c>
      <c r="J30" s="82">
        <v>1018</v>
      </c>
      <c r="K30" s="9"/>
      <c r="L30" s="12">
        <v>20.71</v>
      </c>
      <c r="M30" s="13"/>
      <c r="N30" s="12"/>
      <c r="O30" s="12">
        <v>64.46</v>
      </c>
      <c r="P30" s="14"/>
      <c r="Q30" s="15"/>
      <c r="R30" s="16"/>
      <c r="S30" s="12">
        <v>20.71</v>
      </c>
      <c r="T30" s="13"/>
      <c r="U30" s="12"/>
      <c r="V30" s="12">
        <v>64.46</v>
      </c>
      <c r="W30" s="17"/>
    </row>
    <row r="31" spans="2:23" ht="12.75">
      <c r="B31" s="9" t="s">
        <v>27</v>
      </c>
      <c r="C31" s="10">
        <v>1718389</v>
      </c>
      <c r="D31" s="10">
        <v>1159250</v>
      </c>
      <c r="E31" s="10">
        <v>131651</v>
      </c>
      <c r="F31" s="10">
        <v>0</v>
      </c>
      <c r="G31" s="10">
        <v>0</v>
      </c>
      <c r="H31" s="10">
        <v>18995</v>
      </c>
      <c r="I31" s="10">
        <v>150646</v>
      </c>
      <c r="J31" s="82">
        <v>4343</v>
      </c>
      <c r="K31" s="9"/>
      <c r="L31" s="12">
        <v>7.66</v>
      </c>
      <c r="M31" s="13"/>
      <c r="N31" s="12"/>
      <c r="O31" s="12">
        <v>13</v>
      </c>
      <c r="P31" s="14"/>
      <c r="Q31" s="15"/>
      <c r="R31" s="16"/>
      <c r="S31" s="12">
        <v>7.66</v>
      </c>
      <c r="T31" s="13"/>
      <c r="U31" s="12"/>
      <c r="V31" s="12">
        <v>13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8963616</v>
      </c>
      <c r="D34" s="36">
        <v>4806411</v>
      </c>
      <c r="E34" s="36">
        <v>409861</v>
      </c>
      <c r="F34" s="36">
        <v>0</v>
      </c>
      <c r="G34" s="36">
        <v>19214</v>
      </c>
      <c r="H34" s="36">
        <v>145484</v>
      </c>
      <c r="I34" s="36">
        <v>574559</v>
      </c>
      <c r="J34" s="94">
        <v>14270</v>
      </c>
      <c r="K34" s="35"/>
      <c r="L34" s="38">
        <v>4.57</v>
      </c>
      <c r="M34" s="39"/>
      <c r="N34" s="118"/>
      <c r="O34" s="38">
        <v>11.95</v>
      </c>
      <c r="P34" s="28"/>
      <c r="Q34" s="15"/>
      <c r="R34" s="29"/>
      <c r="S34" s="38">
        <v>4.57</v>
      </c>
      <c r="T34" s="39"/>
      <c r="U34" s="118"/>
      <c r="V34" s="38">
        <v>11.95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25</v>
      </c>
      <c r="C37" s="36">
        <v>3813690</v>
      </c>
      <c r="D37" s="36">
        <v>1924601</v>
      </c>
      <c r="E37" s="36">
        <v>517122</v>
      </c>
      <c r="F37" s="36">
        <v>10346</v>
      </c>
      <c r="G37" s="36">
        <v>1309</v>
      </c>
      <c r="H37" s="36">
        <v>0</v>
      </c>
      <c r="I37" s="36">
        <v>508085</v>
      </c>
      <c r="J37" s="94">
        <v>31699</v>
      </c>
      <c r="K37" s="35"/>
      <c r="L37" s="38">
        <v>13.56</v>
      </c>
      <c r="M37" s="39"/>
      <c r="N37" s="38"/>
      <c r="O37" s="38">
        <v>26.4</v>
      </c>
      <c r="P37" s="28"/>
      <c r="Q37" s="15"/>
      <c r="R37" s="29"/>
      <c r="S37" s="38">
        <v>13.56</v>
      </c>
      <c r="T37" s="39"/>
      <c r="U37" s="38"/>
      <c r="V37" s="38">
        <v>26.4</v>
      </c>
      <c r="W37" s="8"/>
    </row>
    <row r="38" spans="2:23" ht="12.75">
      <c r="B38" s="9" t="s">
        <v>36</v>
      </c>
      <c r="C38" s="10">
        <v>15522</v>
      </c>
      <c r="D38" s="10">
        <v>9754</v>
      </c>
      <c r="E38" s="10">
        <v>12405</v>
      </c>
      <c r="F38" s="10">
        <v>0</v>
      </c>
      <c r="G38" s="10">
        <v>0</v>
      </c>
      <c r="H38" s="10">
        <v>0</v>
      </c>
      <c r="I38" s="10">
        <v>12405</v>
      </c>
      <c r="J38" s="82">
        <v>-70</v>
      </c>
      <c r="K38" s="9"/>
      <c r="L38" s="12">
        <v>79.92</v>
      </c>
      <c r="M38" s="13"/>
      <c r="N38" s="12"/>
      <c r="O38" s="12">
        <v>127.18</v>
      </c>
      <c r="P38" s="14"/>
      <c r="Q38" s="15"/>
      <c r="R38" s="16"/>
      <c r="S38" s="12">
        <v>79.47</v>
      </c>
      <c r="T38" s="13"/>
      <c r="U38" s="12"/>
      <c r="V38" s="12">
        <v>126.46</v>
      </c>
      <c r="W38" s="17"/>
    </row>
    <row r="39" spans="2:23" ht="12.75">
      <c r="B39" s="9" t="s">
        <v>37</v>
      </c>
      <c r="C39" s="10">
        <v>31101</v>
      </c>
      <c r="D39" s="10">
        <v>29071</v>
      </c>
      <c r="E39" s="10">
        <v>19653</v>
      </c>
      <c r="F39" s="10">
        <v>0</v>
      </c>
      <c r="G39" s="10">
        <v>0</v>
      </c>
      <c r="H39" s="10">
        <v>0</v>
      </c>
      <c r="I39" s="10">
        <v>19653</v>
      </c>
      <c r="J39" s="82">
        <v>-154</v>
      </c>
      <c r="K39" s="9"/>
      <c r="L39" s="12">
        <v>63.19</v>
      </c>
      <c r="M39" s="13"/>
      <c r="N39" s="12"/>
      <c r="O39" s="12">
        <v>67.6</v>
      </c>
      <c r="P39" s="14"/>
      <c r="Q39" s="15"/>
      <c r="R39" s="16"/>
      <c r="S39" s="12">
        <v>62.69</v>
      </c>
      <c r="T39" s="13"/>
      <c r="U39" s="12"/>
      <c r="V39" s="12">
        <v>67.07</v>
      </c>
      <c r="W39" s="17"/>
    </row>
    <row r="40" spans="2:23" ht="12.75">
      <c r="B40" s="9" t="s">
        <v>62</v>
      </c>
      <c r="C40" s="10">
        <v>1361303</v>
      </c>
      <c r="D40" s="10">
        <v>842253</v>
      </c>
      <c r="E40" s="10">
        <v>105473</v>
      </c>
      <c r="F40" s="10">
        <v>0</v>
      </c>
      <c r="G40" s="10">
        <v>0</v>
      </c>
      <c r="H40" s="10">
        <v>0</v>
      </c>
      <c r="I40" s="10">
        <v>105473</v>
      </c>
      <c r="J40" s="82">
        <v>6646</v>
      </c>
      <c r="K40" s="9"/>
      <c r="L40" s="12">
        <v>7.75</v>
      </c>
      <c r="M40" s="13"/>
      <c r="N40" s="12"/>
      <c r="O40" s="12">
        <v>12.52</v>
      </c>
      <c r="P40" s="14"/>
      <c r="Q40" s="15"/>
      <c r="R40" s="16"/>
      <c r="S40" s="12">
        <v>7.75</v>
      </c>
      <c r="T40" s="13"/>
      <c r="U40" s="12"/>
      <c r="V40" s="12">
        <v>12.52</v>
      </c>
      <c r="W40" s="17"/>
    </row>
    <row r="41" spans="2:23" ht="12.75">
      <c r="B41" s="9" t="s">
        <v>22</v>
      </c>
      <c r="C41" s="10">
        <v>1847051</v>
      </c>
      <c r="D41" s="10">
        <v>968478</v>
      </c>
      <c r="E41" s="10">
        <v>241233</v>
      </c>
      <c r="F41" s="10">
        <v>10346</v>
      </c>
      <c r="G41" s="10">
        <v>1309</v>
      </c>
      <c r="H41" s="10">
        <v>0</v>
      </c>
      <c r="I41" s="10">
        <v>232195</v>
      </c>
      <c r="J41" s="82">
        <v>4387</v>
      </c>
      <c r="K41" s="9"/>
      <c r="L41" s="12">
        <v>13.06</v>
      </c>
      <c r="M41" s="13"/>
      <c r="N41" s="12"/>
      <c r="O41" s="12">
        <v>23.98</v>
      </c>
      <c r="P41" s="14"/>
      <c r="Q41" s="15"/>
      <c r="R41" s="16"/>
      <c r="S41" s="12">
        <v>13.06</v>
      </c>
      <c r="T41" s="13"/>
      <c r="U41" s="12"/>
      <c r="V41" s="12">
        <v>23.98</v>
      </c>
      <c r="W41" s="17"/>
    </row>
    <row r="42" spans="2:23" ht="12.75">
      <c r="B42" s="9" t="s">
        <v>63</v>
      </c>
      <c r="C42" s="10">
        <v>501357</v>
      </c>
      <c r="D42" s="10">
        <v>58734</v>
      </c>
      <c r="E42" s="10">
        <v>124794</v>
      </c>
      <c r="F42" s="10">
        <v>0</v>
      </c>
      <c r="G42" s="10">
        <v>0</v>
      </c>
      <c r="H42" s="10">
        <v>0</v>
      </c>
      <c r="I42" s="10">
        <v>124794</v>
      </c>
      <c r="J42" s="82">
        <v>20424</v>
      </c>
      <c r="K42" s="9"/>
      <c r="L42" s="12">
        <v>24.89</v>
      </c>
      <c r="M42" s="13"/>
      <c r="N42" s="12"/>
      <c r="O42" s="12">
        <v>212.47</v>
      </c>
      <c r="P42" s="14"/>
      <c r="Q42" s="15"/>
      <c r="R42" s="16"/>
      <c r="S42" s="12">
        <v>24.89</v>
      </c>
      <c r="T42" s="13"/>
      <c r="U42" s="12"/>
      <c r="V42" s="12">
        <v>212.47</v>
      </c>
      <c r="W42" s="17"/>
    </row>
    <row r="43" spans="2:23" ht="12.75">
      <c r="B43" s="9" t="s">
        <v>38</v>
      </c>
      <c r="C43" s="10">
        <v>57355</v>
      </c>
      <c r="D43" s="10">
        <v>16312</v>
      </c>
      <c r="E43" s="10">
        <v>13565</v>
      </c>
      <c r="F43" s="10">
        <v>0</v>
      </c>
      <c r="G43" s="10">
        <v>0</v>
      </c>
      <c r="H43" s="10">
        <v>0</v>
      </c>
      <c r="I43" s="10">
        <v>13565</v>
      </c>
      <c r="J43" s="82">
        <v>466</v>
      </c>
      <c r="K43" s="9"/>
      <c r="L43" s="12">
        <v>23.65</v>
      </c>
      <c r="M43" s="13"/>
      <c r="N43" s="12"/>
      <c r="O43" s="12">
        <v>83.16</v>
      </c>
      <c r="P43" s="14"/>
      <c r="Q43" s="15"/>
      <c r="R43" s="16"/>
      <c r="S43" s="12">
        <v>23.65</v>
      </c>
      <c r="T43" s="13"/>
      <c r="U43" s="12"/>
      <c r="V43" s="12">
        <v>83.16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61075798</v>
      </c>
      <c r="D46" s="36">
        <v>39968248</v>
      </c>
      <c r="E46" s="36">
        <v>4148411</v>
      </c>
      <c r="F46" s="36">
        <v>26776</v>
      </c>
      <c r="G46" s="36">
        <v>113230</v>
      </c>
      <c r="H46" s="36">
        <v>1155127</v>
      </c>
      <c r="I46" s="36">
        <v>5389992</v>
      </c>
      <c r="J46" s="94">
        <v>262571</v>
      </c>
      <c r="K46" s="35"/>
      <c r="L46" s="38">
        <v>6.79</v>
      </c>
      <c r="M46" s="39"/>
      <c r="N46" s="38"/>
      <c r="O46" s="38">
        <v>13.49</v>
      </c>
      <c r="P46" s="28"/>
      <c r="Q46" s="15"/>
      <c r="R46" s="29"/>
      <c r="S46" s="38">
        <v>6.79</v>
      </c>
      <c r="T46" s="39"/>
      <c r="U46" s="38"/>
      <c r="V46" s="38">
        <v>13.49</v>
      </c>
      <c r="W46" s="8"/>
    </row>
    <row r="47" spans="2:23" ht="13.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3.5" thickBot="1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59"/>
      <c r="C49" s="60"/>
      <c r="D49" s="60"/>
      <c r="E49" s="60"/>
      <c r="F49" s="60"/>
      <c r="G49" s="60"/>
      <c r="H49" s="60"/>
      <c r="I49" s="60"/>
      <c r="J49" s="61"/>
      <c r="K49" s="62"/>
      <c r="L49" s="63"/>
      <c r="M49" s="64"/>
      <c r="N49" s="65"/>
      <c r="O49" s="6"/>
      <c r="P49" s="7"/>
      <c r="R49" s="62"/>
      <c r="S49" s="63"/>
      <c r="T49" s="64"/>
      <c r="U49" s="65"/>
      <c r="V49" s="6"/>
      <c r="W49" s="7"/>
    </row>
    <row r="50" spans="2:23" ht="12.75">
      <c r="B50" s="66" t="s">
        <v>55</v>
      </c>
      <c r="C50" s="10">
        <v>176316</v>
      </c>
      <c r="D50" s="10">
        <v>172631</v>
      </c>
      <c r="E50" s="10">
        <v>23797</v>
      </c>
      <c r="F50" s="10">
        <v>0</v>
      </c>
      <c r="G50" s="10">
        <v>600</v>
      </c>
      <c r="H50" s="10">
        <v>0</v>
      </c>
      <c r="I50" s="10">
        <v>24397</v>
      </c>
      <c r="J50" s="67">
        <v>3180</v>
      </c>
      <c r="K50" s="9"/>
      <c r="L50" s="12">
        <v>13.5</v>
      </c>
      <c r="M50" s="13"/>
      <c r="N50" s="68"/>
      <c r="O50" s="12">
        <v>14.13</v>
      </c>
      <c r="P50" s="14"/>
      <c r="R50" s="9"/>
      <c r="S50" s="12">
        <v>13.5</v>
      </c>
      <c r="T50" s="13"/>
      <c r="U50" s="68"/>
      <c r="V50" s="12">
        <v>14.13</v>
      </c>
      <c r="W50" s="14"/>
    </row>
    <row r="51" spans="2:23" ht="13.5" thickBot="1">
      <c r="B51" s="69"/>
      <c r="C51" s="70"/>
      <c r="D51" s="70"/>
      <c r="E51" s="70"/>
      <c r="F51" s="70"/>
      <c r="G51" s="70"/>
      <c r="H51" s="70"/>
      <c r="I51" s="70"/>
      <c r="J51" s="71"/>
      <c r="K51" s="72"/>
      <c r="L51" s="73"/>
      <c r="M51" s="74"/>
      <c r="N51" s="75"/>
      <c r="O51" s="73"/>
      <c r="P51" s="76"/>
      <c r="R51" s="72"/>
      <c r="S51" s="73"/>
      <c r="T51" s="74"/>
      <c r="U51" s="75"/>
      <c r="V51" s="73"/>
      <c r="W51" s="76"/>
    </row>
    <row r="52" spans="2:23" ht="12.75">
      <c r="B52" s="11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20"/>
      <c r="Q52" s="15"/>
      <c r="R52" s="77"/>
      <c r="S52" s="12"/>
      <c r="T52" s="12"/>
      <c r="U52" s="12"/>
      <c r="V52" s="12"/>
      <c r="W52" s="78"/>
    </row>
    <row r="53" spans="2:16" ht="12.75">
      <c r="B53" s="79" t="s">
        <v>48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2:16" ht="12.75">
      <c r="B54" s="79" t="s">
        <v>45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ht="12.75">
      <c r="B55" s="79" t="s">
        <v>46</v>
      </c>
    </row>
    <row r="56" ht="12.75">
      <c r="B56" s="81" t="s">
        <v>56</v>
      </c>
    </row>
    <row r="57" ht="12.75">
      <c r="B57" s="81" t="s">
        <v>57</v>
      </c>
    </row>
    <row r="58" ht="12.75">
      <c r="B58" s="81" t="s">
        <v>58</v>
      </c>
    </row>
    <row r="59" ht="12.75">
      <c r="B59" s="81" t="s">
        <v>93</v>
      </c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21" customWidth="1"/>
    <col min="2" max="2" width="28.125" style="121" customWidth="1"/>
    <col min="3" max="3" width="10.75390625" style="121" customWidth="1"/>
    <col min="4" max="4" width="10.25390625" style="121" customWidth="1"/>
    <col min="5" max="5" width="9.125" style="121" bestFit="1" customWidth="1"/>
    <col min="6" max="6" width="15.25390625" style="121" customWidth="1"/>
    <col min="7" max="7" width="8.875" style="121" bestFit="1" customWidth="1"/>
    <col min="8" max="8" width="10.25390625" style="121" bestFit="1" customWidth="1"/>
    <col min="9" max="9" width="8.50390625" style="121" customWidth="1"/>
    <col min="10" max="10" width="9.875" style="121" bestFit="1" customWidth="1"/>
    <col min="11" max="11" width="2.625" style="121" customWidth="1"/>
    <col min="12" max="12" width="12.125" style="121" bestFit="1" customWidth="1"/>
    <col min="13" max="14" width="2.625" style="121" customWidth="1"/>
    <col min="15" max="15" width="15.375" style="121" bestFit="1" customWidth="1"/>
    <col min="16" max="16" width="2.625" style="121" customWidth="1"/>
    <col min="17" max="17" width="1.625" style="121" customWidth="1"/>
    <col min="18" max="18" width="2.625" style="121" customWidth="1"/>
    <col min="19" max="19" width="14.125" style="121" customWidth="1"/>
    <col min="20" max="21" width="2.625" style="121" customWidth="1"/>
    <col min="22" max="22" width="17.50390625" style="121" customWidth="1"/>
    <col min="23" max="23" width="2.50390625" style="121" customWidth="1"/>
    <col min="24" max="16384" width="11.00390625" style="121" customWidth="1"/>
  </cols>
  <sheetData>
    <row r="1" ht="15">
      <c r="A1" s="120" t="s">
        <v>69</v>
      </c>
    </row>
    <row r="2" ht="15">
      <c r="A2" s="120" t="s">
        <v>70</v>
      </c>
    </row>
    <row r="3" ht="15">
      <c r="A3" s="120"/>
    </row>
    <row r="4" spans="2:23" ht="18">
      <c r="B4" s="241" t="s">
        <v>71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5.75" thickBot="1">
      <c r="B6" s="122" t="s">
        <v>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124" t="s">
        <v>2</v>
      </c>
      <c r="S6" s="125"/>
      <c r="T6" s="125"/>
      <c r="U6" s="125"/>
      <c r="V6" s="125"/>
      <c r="W6" s="126"/>
    </row>
    <row r="7" spans="2:23" ht="15">
      <c r="B7" s="127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Q7" s="1"/>
      <c r="R7" s="95" t="s">
        <v>41</v>
      </c>
      <c r="S7" s="96"/>
      <c r="T7" s="96"/>
      <c r="U7" s="96"/>
      <c r="V7" s="96"/>
      <c r="W7" s="97"/>
    </row>
    <row r="8" spans="2:23" ht="1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Q8" s="1"/>
      <c r="R8" s="104"/>
      <c r="S8" s="105" t="s">
        <v>16</v>
      </c>
      <c r="T8" s="106"/>
      <c r="U8" s="103"/>
      <c r="V8" s="107" t="s">
        <v>17</v>
      </c>
      <c r="W8" s="108"/>
    </row>
    <row r="9" spans="2:23" ht="15">
      <c r="B9" s="128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Q9" s="1"/>
      <c r="R9" s="104"/>
      <c r="S9" s="103" t="s">
        <v>18</v>
      </c>
      <c r="T9" s="109"/>
      <c r="U9" s="103"/>
      <c r="V9" s="103" t="s">
        <v>19</v>
      </c>
      <c r="W9" s="108"/>
    </row>
    <row r="10" spans="2:23" ht="15.75" thickBot="1">
      <c r="B10" s="129"/>
      <c r="C10" s="110"/>
      <c r="D10" s="111"/>
      <c r="E10" s="110"/>
      <c r="F10" s="110" t="s">
        <v>44</v>
      </c>
      <c r="G10" s="111" t="str">
        <f>"(5)"</f>
        <v>(5)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Q10" s="1"/>
      <c r="R10" s="112"/>
      <c r="S10" s="111" t="s">
        <v>43</v>
      </c>
      <c r="T10" s="113"/>
      <c r="U10" s="111"/>
      <c r="V10" s="111" t="s">
        <v>43</v>
      </c>
      <c r="W10" s="114"/>
    </row>
    <row r="11" spans="2:23" ht="1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Q11" s="1"/>
      <c r="R11" s="115"/>
      <c r="S11" s="6"/>
      <c r="T11" s="64"/>
      <c r="U11" s="6"/>
      <c r="V11" s="6"/>
      <c r="W11" s="7"/>
    </row>
    <row r="12" spans="2:23" ht="15">
      <c r="B12" s="117" t="s">
        <v>24</v>
      </c>
      <c r="C12" s="36">
        <v>48315678</v>
      </c>
      <c r="D12" s="36">
        <v>33541226</v>
      </c>
      <c r="E12" s="36">
        <v>3254796</v>
      </c>
      <c r="F12" s="36">
        <v>16383</v>
      </c>
      <c r="G12" s="36">
        <v>92500</v>
      </c>
      <c r="H12" s="36">
        <v>1011157</v>
      </c>
      <c r="I12" s="36">
        <v>4342071</v>
      </c>
      <c r="J12" s="94">
        <v>282764</v>
      </c>
      <c r="K12" s="35"/>
      <c r="L12" s="38">
        <v>6.74</v>
      </c>
      <c r="M12" s="39"/>
      <c r="N12" s="38"/>
      <c r="O12" s="38">
        <v>12.95</v>
      </c>
      <c r="P12" s="28"/>
      <c r="Q12" s="15"/>
      <c r="R12" s="29"/>
      <c r="S12" s="38">
        <v>6.74</v>
      </c>
      <c r="T12" s="39"/>
      <c r="U12" s="38"/>
      <c r="V12" s="38">
        <v>12.95</v>
      </c>
      <c r="W12" s="8"/>
    </row>
    <row r="13" spans="2:23" ht="15">
      <c r="B13" s="9" t="s">
        <v>52</v>
      </c>
      <c r="C13" s="10">
        <v>627977</v>
      </c>
      <c r="D13" s="10">
        <v>297472</v>
      </c>
      <c r="E13" s="10">
        <v>94068</v>
      </c>
      <c r="F13" s="10">
        <v>0</v>
      </c>
      <c r="G13" s="10">
        <v>0</v>
      </c>
      <c r="H13" s="10">
        <v>0</v>
      </c>
      <c r="I13" s="10">
        <v>94068</v>
      </c>
      <c r="J13" s="82">
        <v>741</v>
      </c>
      <c r="K13" s="9"/>
      <c r="L13" s="12">
        <v>14.98</v>
      </c>
      <c r="M13" s="13"/>
      <c r="N13" s="12"/>
      <c r="O13" s="12">
        <v>31.62</v>
      </c>
      <c r="P13" s="14"/>
      <c r="Q13" s="15"/>
      <c r="R13" s="16"/>
      <c r="S13" s="12">
        <v>14.98</v>
      </c>
      <c r="T13" s="13"/>
      <c r="U13" s="12"/>
      <c r="V13" s="12">
        <v>31.62</v>
      </c>
      <c r="W13" s="17"/>
    </row>
    <row r="14" spans="2:23" ht="15">
      <c r="B14" s="9" t="s">
        <v>28</v>
      </c>
      <c r="C14" s="10">
        <v>1716413</v>
      </c>
      <c r="D14" s="10">
        <v>1094865</v>
      </c>
      <c r="E14" s="10">
        <v>112134</v>
      </c>
      <c r="F14" s="10">
        <v>1793</v>
      </c>
      <c r="G14" s="10">
        <v>6728</v>
      </c>
      <c r="H14" s="10">
        <v>30402</v>
      </c>
      <c r="I14" s="10">
        <v>147471</v>
      </c>
      <c r="J14" s="82">
        <v>7304</v>
      </c>
      <c r="K14" s="9"/>
      <c r="L14" s="12">
        <v>6.53</v>
      </c>
      <c r="M14" s="13"/>
      <c r="N14" s="12"/>
      <c r="O14" s="12">
        <v>13.47</v>
      </c>
      <c r="P14" s="14"/>
      <c r="Q14" s="15"/>
      <c r="R14" s="16"/>
      <c r="S14" s="12">
        <v>6.53</v>
      </c>
      <c r="T14" s="13"/>
      <c r="U14" s="12"/>
      <c r="V14" s="12">
        <v>13.47</v>
      </c>
      <c r="W14" s="17"/>
    </row>
    <row r="15" spans="2:23" ht="15">
      <c r="B15" s="9" t="s">
        <v>50</v>
      </c>
      <c r="C15" s="10">
        <v>4095779</v>
      </c>
      <c r="D15" s="10">
        <v>2945713</v>
      </c>
      <c r="E15" s="10">
        <v>253670</v>
      </c>
      <c r="F15" s="10">
        <v>1363</v>
      </c>
      <c r="G15" s="10">
        <v>0</v>
      </c>
      <c r="H15" s="10">
        <v>71838</v>
      </c>
      <c r="I15" s="10">
        <v>324146</v>
      </c>
      <c r="J15" s="82">
        <v>13881</v>
      </c>
      <c r="K15" s="9"/>
      <c r="L15" s="12">
        <v>6.19</v>
      </c>
      <c r="M15" s="13"/>
      <c r="N15" s="12"/>
      <c r="O15" s="12">
        <v>11</v>
      </c>
      <c r="P15" s="14"/>
      <c r="Q15" s="15"/>
      <c r="R15" s="16"/>
      <c r="S15" s="12">
        <v>6.19</v>
      </c>
      <c r="T15" s="13"/>
      <c r="U15" s="12"/>
      <c r="V15" s="12">
        <v>11</v>
      </c>
      <c r="W15" s="17"/>
    </row>
    <row r="16" spans="2:23" ht="15">
      <c r="B16" s="9" t="s">
        <v>29</v>
      </c>
      <c r="C16" s="10">
        <v>10648716</v>
      </c>
      <c r="D16" s="10">
        <v>7184541</v>
      </c>
      <c r="E16" s="10">
        <v>525086</v>
      </c>
      <c r="F16" s="10">
        <v>0</v>
      </c>
      <c r="G16" s="10">
        <v>42965</v>
      </c>
      <c r="H16" s="10">
        <v>249186</v>
      </c>
      <c r="I16" s="10">
        <v>817237</v>
      </c>
      <c r="J16" s="82">
        <v>76195</v>
      </c>
      <c r="K16" s="9"/>
      <c r="L16" s="12">
        <v>4.93</v>
      </c>
      <c r="M16" s="13"/>
      <c r="N16" s="12"/>
      <c r="O16" s="12">
        <v>11.37</v>
      </c>
      <c r="P16" s="14"/>
      <c r="Q16" s="15"/>
      <c r="R16" s="16"/>
      <c r="S16" s="12">
        <v>4.93</v>
      </c>
      <c r="T16" s="13"/>
      <c r="U16" s="12"/>
      <c r="V16" s="12">
        <v>11.37</v>
      </c>
      <c r="W16" s="17"/>
    </row>
    <row r="17" spans="2:23" ht="15">
      <c r="B17" s="9" t="s">
        <v>54</v>
      </c>
      <c r="C17" s="10">
        <v>7094049</v>
      </c>
      <c r="D17" s="10">
        <v>4935315</v>
      </c>
      <c r="E17" s="10">
        <v>386929</v>
      </c>
      <c r="F17" s="10">
        <v>12400</v>
      </c>
      <c r="G17" s="10">
        <v>18593</v>
      </c>
      <c r="H17" s="10">
        <v>138087</v>
      </c>
      <c r="I17" s="10">
        <v>531210</v>
      </c>
      <c r="J17" s="82">
        <v>41288</v>
      </c>
      <c r="K17" s="9"/>
      <c r="L17" s="12">
        <v>5.45</v>
      </c>
      <c r="M17" s="13"/>
      <c r="N17" s="12"/>
      <c r="O17" s="12">
        <v>10.76</v>
      </c>
      <c r="P17" s="14"/>
      <c r="Q17" s="15"/>
      <c r="R17" s="16"/>
      <c r="S17" s="12">
        <v>5.45</v>
      </c>
      <c r="T17" s="13"/>
      <c r="U17" s="12"/>
      <c r="V17" s="12">
        <v>10.76</v>
      </c>
      <c r="W17" s="17"/>
    </row>
    <row r="18" spans="2:23" ht="15">
      <c r="B18" s="9" t="s">
        <v>30</v>
      </c>
      <c r="C18" s="10">
        <v>1808934</v>
      </c>
      <c r="D18" s="10">
        <v>1423863</v>
      </c>
      <c r="E18" s="10">
        <v>138531</v>
      </c>
      <c r="F18" s="10">
        <v>424</v>
      </c>
      <c r="G18" s="10">
        <v>0</v>
      </c>
      <c r="H18" s="10">
        <v>37057</v>
      </c>
      <c r="I18" s="10">
        <v>175164</v>
      </c>
      <c r="J18" s="82">
        <v>6830</v>
      </c>
      <c r="K18" s="9"/>
      <c r="L18" s="12">
        <v>7.66</v>
      </c>
      <c r="M18" s="13"/>
      <c r="N18" s="12"/>
      <c r="O18" s="12">
        <v>12.3</v>
      </c>
      <c r="P18" s="14"/>
      <c r="Q18" s="15"/>
      <c r="R18" s="16"/>
      <c r="S18" s="12">
        <v>7.66</v>
      </c>
      <c r="T18" s="13"/>
      <c r="U18" s="12"/>
      <c r="V18" s="12">
        <v>12.3</v>
      </c>
      <c r="W18" s="17"/>
    </row>
    <row r="19" spans="2:23" ht="15">
      <c r="B19" s="9" t="s">
        <v>31</v>
      </c>
      <c r="C19" s="10">
        <v>317640</v>
      </c>
      <c r="D19" s="10">
        <v>272323</v>
      </c>
      <c r="E19" s="10">
        <v>43609</v>
      </c>
      <c r="F19" s="10">
        <v>0</v>
      </c>
      <c r="G19" s="10">
        <v>0</v>
      </c>
      <c r="H19" s="10">
        <v>0</v>
      </c>
      <c r="I19" s="10">
        <v>43609</v>
      </c>
      <c r="J19" s="82">
        <v>5620</v>
      </c>
      <c r="K19" s="9"/>
      <c r="L19" s="12">
        <v>13.73</v>
      </c>
      <c r="M19" s="13"/>
      <c r="N19" s="12"/>
      <c r="O19" s="12">
        <v>16.01</v>
      </c>
      <c r="P19" s="14"/>
      <c r="Q19" s="15"/>
      <c r="R19" s="16"/>
      <c r="S19" s="12">
        <v>13.73</v>
      </c>
      <c r="T19" s="13"/>
      <c r="U19" s="12"/>
      <c r="V19" s="12">
        <v>16.01</v>
      </c>
      <c r="W19" s="17"/>
    </row>
    <row r="20" spans="2:23" ht="15">
      <c r="B20" s="9" t="s">
        <v>32</v>
      </c>
      <c r="C20" s="10">
        <v>188672</v>
      </c>
      <c r="D20" s="10">
        <v>140011</v>
      </c>
      <c r="E20" s="10">
        <v>15088</v>
      </c>
      <c r="F20" s="10">
        <v>0</v>
      </c>
      <c r="G20" s="10">
        <v>660</v>
      </c>
      <c r="H20" s="10">
        <v>0</v>
      </c>
      <c r="I20" s="10">
        <v>15748</v>
      </c>
      <c r="J20" s="82">
        <v>844</v>
      </c>
      <c r="K20" s="9"/>
      <c r="L20" s="12">
        <v>8</v>
      </c>
      <c r="M20" s="13"/>
      <c r="N20" s="12"/>
      <c r="O20" s="12">
        <v>11.25</v>
      </c>
      <c r="P20" s="14"/>
      <c r="Q20" s="15"/>
      <c r="R20" s="16"/>
      <c r="S20" s="12">
        <v>8</v>
      </c>
      <c r="T20" s="13"/>
      <c r="U20" s="12"/>
      <c r="V20" s="12">
        <v>11.25</v>
      </c>
      <c r="W20" s="17"/>
    </row>
    <row r="21" spans="2:23" ht="15">
      <c r="B21" s="9" t="s">
        <v>51</v>
      </c>
      <c r="C21" s="10">
        <v>55758</v>
      </c>
      <c r="D21" s="10">
        <v>17746</v>
      </c>
      <c r="E21" s="10">
        <v>8339</v>
      </c>
      <c r="F21" s="10">
        <v>0</v>
      </c>
      <c r="G21" s="10">
        <v>0</v>
      </c>
      <c r="H21" s="10">
        <v>0</v>
      </c>
      <c r="I21" s="10">
        <v>8339</v>
      </c>
      <c r="J21" s="82">
        <v>30</v>
      </c>
      <c r="K21" s="9"/>
      <c r="L21" s="12">
        <v>14.96</v>
      </c>
      <c r="M21" s="13"/>
      <c r="N21" s="12"/>
      <c r="O21" s="12">
        <v>46.99</v>
      </c>
      <c r="P21" s="14"/>
      <c r="Q21" s="15"/>
      <c r="R21" s="16"/>
      <c r="S21" s="12">
        <v>14.96</v>
      </c>
      <c r="T21" s="13"/>
      <c r="U21" s="12"/>
      <c r="V21" s="12">
        <v>46.99</v>
      </c>
      <c r="W21" s="17"/>
    </row>
    <row r="22" spans="2:23" ht="15">
      <c r="B22" s="9" t="s">
        <v>64</v>
      </c>
      <c r="C22" s="10">
        <v>132718</v>
      </c>
      <c r="D22" s="10">
        <v>121055</v>
      </c>
      <c r="E22" s="10">
        <v>14036</v>
      </c>
      <c r="F22" s="10">
        <v>0</v>
      </c>
      <c r="G22" s="10">
        <v>0</v>
      </c>
      <c r="H22" s="10">
        <v>0</v>
      </c>
      <c r="I22" s="10">
        <v>14036</v>
      </c>
      <c r="J22" s="82">
        <v>1927</v>
      </c>
      <c r="K22" s="9"/>
      <c r="L22" s="12">
        <v>10.58</v>
      </c>
      <c r="M22" s="13"/>
      <c r="N22" s="12"/>
      <c r="O22" s="12">
        <v>11.59</v>
      </c>
      <c r="P22" s="14"/>
      <c r="Q22" s="15"/>
      <c r="R22" s="16"/>
      <c r="S22" s="12">
        <v>10.58</v>
      </c>
      <c r="T22" s="13"/>
      <c r="U22" s="12"/>
      <c r="V22" s="12">
        <v>11.59</v>
      </c>
      <c r="W22" s="17"/>
    </row>
    <row r="23" spans="2:23" ht="15">
      <c r="B23" s="9" t="s">
        <v>59</v>
      </c>
      <c r="C23" s="10">
        <v>113067</v>
      </c>
      <c r="D23" s="10">
        <v>69952</v>
      </c>
      <c r="E23" s="10">
        <v>19622</v>
      </c>
      <c r="F23" s="10">
        <v>0</v>
      </c>
      <c r="G23" s="10">
        <v>0</v>
      </c>
      <c r="H23" s="10">
        <v>0</v>
      </c>
      <c r="I23" s="10">
        <v>19622</v>
      </c>
      <c r="J23" s="82">
        <v>-1836</v>
      </c>
      <c r="K23" s="9"/>
      <c r="L23" s="12">
        <v>17.35</v>
      </c>
      <c r="M23" s="13"/>
      <c r="N23" s="12"/>
      <c r="O23" s="12">
        <v>28.05</v>
      </c>
      <c r="P23" s="14"/>
      <c r="Q23" s="15"/>
      <c r="R23" s="16"/>
      <c r="S23" s="12">
        <v>15.73</v>
      </c>
      <c r="T23" s="13"/>
      <c r="U23" s="12"/>
      <c r="V23" s="12">
        <v>25.43</v>
      </c>
      <c r="W23" s="17"/>
    </row>
    <row r="24" spans="2:23" ht="15">
      <c r="B24" s="9" t="s">
        <v>33</v>
      </c>
      <c r="C24" s="10">
        <v>151160</v>
      </c>
      <c r="D24" s="10">
        <v>130806</v>
      </c>
      <c r="E24" s="10">
        <v>14419</v>
      </c>
      <c r="F24" s="10">
        <v>0</v>
      </c>
      <c r="G24" s="10">
        <v>0</v>
      </c>
      <c r="H24" s="10">
        <v>0</v>
      </c>
      <c r="I24" s="10">
        <v>14419</v>
      </c>
      <c r="J24" s="82">
        <v>728</v>
      </c>
      <c r="K24" s="9"/>
      <c r="L24" s="12">
        <v>9.54</v>
      </c>
      <c r="M24" s="13"/>
      <c r="N24" s="12"/>
      <c r="O24" s="12">
        <v>11.02</v>
      </c>
      <c r="P24" s="14"/>
      <c r="Q24" s="15"/>
      <c r="R24" s="16"/>
      <c r="S24" s="12">
        <v>9.54</v>
      </c>
      <c r="T24" s="13"/>
      <c r="U24" s="12"/>
      <c r="V24" s="12">
        <v>11.02</v>
      </c>
      <c r="W24" s="17"/>
    </row>
    <row r="25" spans="2:23" ht="15">
      <c r="B25" s="9" t="s">
        <v>34</v>
      </c>
      <c r="C25" s="10">
        <v>13145408</v>
      </c>
      <c r="D25" s="10">
        <v>9061403</v>
      </c>
      <c r="E25" s="10">
        <v>837903</v>
      </c>
      <c r="F25" s="10">
        <v>0</v>
      </c>
      <c r="G25" s="10">
        <v>8961</v>
      </c>
      <c r="H25" s="10">
        <v>398540</v>
      </c>
      <c r="I25" s="10">
        <v>1245404</v>
      </c>
      <c r="J25" s="82">
        <v>92419</v>
      </c>
      <c r="K25" s="9"/>
      <c r="L25" s="12">
        <v>6.37</v>
      </c>
      <c r="M25" s="13"/>
      <c r="N25" s="12"/>
      <c r="O25" s="12">
        <v>13.74</v>
      </c>
      <c r="P25" s="14"/>
      <c r="Q25" s="15"/>
      <c r="R25" s="16"/>
      <c r="S25" s="12">
        <v>6.37</v>
      </c>
      <c r="T25" s="13"/>
      <c r="U25" s="12"/>
      <c r="V25" s="12">
        <v>13.74</v>
      </c>
      <c r="W25" s="17"/>
    </row>
    <row r="26" spans="2:23" ht="15">
      <c r="B26" s="9" t="s">
        <v>35</v>
      </c>
      <c r="C26" s="10">
        <v>1861047</v>
      </c>
      <c r="D26" s="10">
        <v>1440856</v>
      </c>
      <c r="E26" s="10">
        <v>127525</v>
      </c>
      <c r="F26" s="10">
        <v>0</v>
      </c>
      <c r="G26" s="10">
        <v>4025</v>
      </c>
      <c r="H26" s="10">
        <v>31748</v>
      </c>
      <c r="I26" s="10">
        <v>163298</v>
      </c>
      <c r="J26" s="82">
        <v>8716</v>
      </c>
      <c r="K26" s="9"/>
      <c r="L26" s="12">
        <v>6.85</v>
      </c>
      <c r="M26" s="13"/>
      <c r="N26" s="12"/>
      <c r="O26" s="12">
        <v>11.33</v>
      </c>
      <c r="P26" s="14"/>
      <c r="Q26" s="15"/>
      <c r="R26" s="16"/>
      <c r="S26" s="12">
        <v>6.85</v>
      </c>
      <c r="T26" s="13"/>
      <c r="U26" s="12"/>
      <c r="V26" s="12">
        <v>11.33</v>
      </c>
      <c r="W26" s="17"/>
    </row>
    <row r="27" spans="2:23" ht="15">
      <c r="B27" s="9" t="s">
        <v>21</v>
      </c>
      <c r="C27" s="10">
        <v>3478704</v>
      </c>
      <c r="D27" s="10">
        <v>2842113</v>
      </c>
      <c r="E27" s="10">
        <v>351447</v>
      </c>
      <c r="F27" s="10">
        <v>404</v>
      </c>
      <c r="G27" s="10">
        <v>10567</v>
      </c>
      <c r="H27" s="10">
        <v>35297</v>
      </c>
      <c r="I27" s="10">
        <v>396907</v>
      </c>
      <c r="J27" s="82">
        <v>19502</v>
      </c>
      <c r="K27" s="9"/>
      <c r="L27" s="12">
        <v>10.1</v>
      </c>
      <c r="M27" s="13"/>
      <c r="N27" s="12"/>
      <c r="O27" s="12">
        <v>13.97</v>
      </c>
      <c r="P27" s="14"/>
      <c r="Q27" s="15"/>
      <c r="R27" s="16"/>
      <c r="S27" s="12">
        <v>10.1</v>
      </c>
      <c r="T27" s="13"/>
      <c r="U27" s="12"/>
      <c r="V27" s="12">
        <v>13.97</v>
      </c>
      <c r="W27" s="17"/>
    </row>
    <row r="28" spans="2:23" ht="15">
      <c r="B28" s="9" t="s">
        <v>61</v>
      </c>
      <c r="C28" s="10">
        <v>494360</v>
      </c>
      <c r="D28" s="10">
        <v>96464</v>
      </c>
      <c r="E28" s="10">
        <v>76879</v>
      </c>
      <c r="F28" s="10">
        <v>0</v>
      </c>
      <c r="G28" s="10">
        <v>0</v>
      </c>
      <c r="H28" s="10">
        <v>0</v>
      </c>
      <c r="I28" s="10">
        <v>76879</v>
      </c>
      <c r="J28" s="82">
        <v>1973</v>
      </c>
      <c r="K28" s="9"/>
      <c r="L28" s="12">
        <v>15.55</v>
      </c>
      <c r="M28" s="13"/>
      <c r="N28" s="12"/>
      <c r="O28" s="12">
        <v>79.7</v>
      </c>
      <c r="P28" s="14"/>
      <c r="Q28" s="15"/>
      <c r="R28" s="16"/>
      <c r="S28" s="12">
        <v>15.55</v>
      </c>
      <c r="T28" s="13"/>
      <c r="U28" s="12"/>
      <c r="V28" s="12">
        <v>79.7</v>
      </c>
      <c r="W28" s="17"/>
    </row>
    <row r="29" spans="2:23" ht="15">
      <c r="B29" s="9" t="s">
        <v>49</v>
      </c>
      <c r="C29" s="10">
        <v>114543</v>
      </c>
      <c r="D29" s="10">
        <v>101486</v>
      </c>
      <c r="E29" s="10">
        <v>12848</v>
      </c>
      <c r="F29" s="10">
        <v>0</v>
      </c>
      <c r="G29" s="10">
        <v>0</v>
      </c>
      <c r="H29" s="10">
        <v>0</v>
      </c>
      <c r="I29" s="10">
        <v>12848</v>
      </c>
      <c r="J29" s="82">
        <v>35</v>
      </c>
      <c r="K29" s="9"/>
      <c r="L29" s="12">
        <v>11.22</v>
      </c>
      <c r="M29" s="13"/>
      <c r="N29" s="12"/>
      <c r="O29" s="12">
        <v>12.66</v>
      </c>
      <c r="P29" s="14"/>
      <c r="Q29" s="15"/>
      <c r="R29" s="16"/>
      <c r="S29" s="12">
        <v>11.22</v>
      </c>
      <c r="T29" s="13"/>
      <c r="U29" s="12"/>
      <c r="V29" s="12">
        <v>12.66</v>
      </c>
      <c r="W29" s="17"/>
    </row>
    <row r="30" spans="2:23" ht="15">
      <c r="B30" s="9" t="s">
        <v>60</v>
      </c>
      <c r="C30" s="10">
        <v>571191</v>
      </c>
      <c r="D30" s="10">
        <v>231713</v>
      </c>
      <c r="E30" s="10">
        <v>89757</v>
      </c>
      <c r="F30" s="10">
        <v>0</v>
      </c>
      <c r="G30" s="10">
        <v>0</v>
      </c>
      <c r="H30" s="10">
        <v>0</v>
      </c>
      <c r="I30" s="10">
        <v>89757</v>
      </c>
      <c r="J30" s="82">
        <v>1239</v>
      </c>
      <c r="K30" s="9"/>
      <c r="L30" s="12">
        <v>15.71</v>
      </c>
      <c r="M30" s="13"/>
      <c r="N30" s="12"/>
      <c r="O30" s="12">
        <v>38.74</v>
      </c>
      <c r="P30" s="14"/>
      <c r="Q30" s="15"/>
      <c r="R30" s="16"/>
      <c r="S30" s="12">
        <v>15.71</v>
      </c>
      <c r="T30" s="13"/>
      <c r="U30" s="12"/>
      <c r="V30" s="12">
        <v>38.74</v>
      </c>
      <c r="W30" s="17"/>
    </row>
    <row r="31" spans="2:23" ht="15">
      <c r="B31" s="9" t="s">
        <v>27</v>
      </c>
      <c r="C31" s="10">
        <v>1699541</v>
      </c>
      <c r="D31" s="10">
        <v>1133530</v>
      </c>
      <c r="E31" s="10">
        <v>132906</v>
      </c>
      <c r="F31" s="10">
        <v>0</v>
      </c>
      <c r="G31" s="10">
        <v>0</v>
      </c>
      <c r="H31" s="10">
        <v>19002</v>
      </c>
      <c r="I31" s="10">
        <v>151908</v>
      </c>
      <c r="J31" s="82">
        <v>5325</v>
      </c>
      <c r="K31" s="9"/>
      <c r="L31" s="12">
        <v>7.82</v>
      </c>
      <c r="M31" s="13"/>
      <c r="N31" s="12"/>
      <c r="O31" s="12">
        <v>13.4</v>
      </c>
      <c r="P31" s="14"/>
      <c r="Q31" s="15"/>
      <c r="R31" s="16"/>
      <c r="S31" s="12">
        <v>7.82</v>
      </c>
      <c r="T31" s="13"/>
      <c r="U31" s="12"/>
      <c r="V31" s="12">
        <v>13.4</v>
      </c>
      <c r="W31" s="17"/>
    </row>
    <row r="32" spans="2:23" ht="1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5">
      <c r="B34" s="35" t="s">
        <v>47</v>
      </c>
      <c r="C34" s="36">
        <v>9336115</v>
      </c>
      <c r="D34" s="36">
        <v>4909678</v>
      </c>
      <c r="E34" s="36">
        <v>404526</v>
      </c>
      <c r="F34" s="36">
        <v>0</v>
      </c>
      <c r="G34" s="36">
        <v>19565</v>
      </c>
      <c r="H34" s="36">
        <v>147393</v>
      </c>
      <c r="I34" s="36">
        <v>571484</v>
      </c>
      <c r="J34" s="94">
        <v>17503</v>
      </c>
      <c r="K34" s="35"/>
      <c r="L34" s="38">
        <v>4.33</v>
      </c>
      <c r="M34" s="39"/>
      <c r="N34" s="118"/>
      <c r="O34" s="38">
        <v>11.64</v>
      </c>
      <c r="P34" s="28"/>
      <c r="Q34" s="15"/>
      <c r="R34" s="29"/>
      <c r="S34" s="38">
        <v>4.33</v>
      </c>
      <c r="T34" s="39"/>
      <c r="U34" s="118"/>
      <c r="V34" s="38">
        <v>11.64</v>
      </c>
      <c r="W34" s="8"/>
    </row>
    <row r="35" spans="2:23" ht="1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5">
      <c r="B37" s="117" t="s">
        <v>25</v>
      </c>
      <c r="C37" s="36">
        <v>3934021</v>
      </c>
      <c r="D37" s="36">
        <v>2029963</v>
      </c>
      <c r="E37" s="36">
        <v>521998</v>
      </c>
      <c r="F37" s="36">
        <v>10212</v>
      </c>
      <c r="G37" s="36">
        <v>1440</v>
      </c>
      <c r="H37" s="36">
        <v>0</v>
      </c>
      <c r="I37" s="36">
        <v>513225</v>
      </c>
      <c r="J37" s="94">
        <v>29087</v>
      </c>
      <c r="K37" s="35"/>
      <c r="L37" s="38">
        <v>13.27</v>
      </c>
      <c r="M37" s="39"/>
      <c r="N37" s="38"/>
      <c r="O37" s="38">
        <v>25.28</v>
      </c>
      <c r="P37" s="28"/>
      <c r="Q37" s="15"/>
      <c r="R37" s="29"/>
      <c r="S37" s="38">
        <v>13.27</v>
      </c>
      <c r="T37" s="39"/>
      <c r="U37" s="38"/>
      <c r="V37" s="38">
        <v>25.28</v>
      </c>
      <c r="W37" s="8"/>
    </row>
    <row r="38" spans="2:23" ht="15">
      <c r="B38" s="9" t="s">
        <v>36</v>
      </c>
      <c r="C38" s="10">
        <v>15969</v>
      </c>
      <c r="D38" s="10">
        <v>9940</v>
      </c>
      <c r="E38" s="10">
        <v>12517</v>
      </c>
      <c r="F38" s="10">
        <v>0</v>
      </c>
      <c r="G38" s="10">
        <v>0</v>
      </c>
      <c r="H38" s="10">
        <v>0</v>
      </c>
      <c r="I38" s="10">
        <v>12517</v>
      </c>
      <c r="J38" s="82">
        <v>-187</v>
      </c>
      <c r="K38" s="9"/>
      <c r="L38" s="12">
        <v>78.38</v>
      </c>
      <c r="M38" s="13"/>
      <c r="N38" s="12"/>
      <c r="O38" s="12">
        <v>125.93</v>
      </c>
      <c r="P38" s="14"/>
      <c r="Q38" s="15"/>
      <c r="R38" s="16"/>
      <c r="S38" s="12">
        <v>77.21</v>
      </c>
      <c r="T38" s="13"/>
      <c r="U38" s="12"/>
      <c r="V38" s="12">
        <v>124.04</v>
      </c>
      <c r="W38" s="17"/>
    </row>
    <row r="39" spans="2:23" ht="15">
      <c r="B39" s="9" t="s">
        <v>37</v>
      </c>
      <c r="C39" s="10">
        <v>31149</v>
      </c>
      <c r="D39" s="10">
        <v>28692</v>
      </c>
      <c r="E39" s="10">
        <v>19830</v>
      </c>
      <c r="F39" s="10">
        <v>0</v>
      </c>
      <c r="G39" s="10">
        <v>0</v>
      </c>
      <c r="H39" s="10">
        <v>0</v>
      </c>
      <c r="I39" s="10">
        <v>19830</v>
      </c>
      <c r="J39" s="82">
        <v>-346</v>
      </c>
      <c r="K39" s="9"/>
      <c r="L39" s="12">
        <v>63.66</v>
      </c>
      <c r="M39" s="13"/>
      <c r="N39" s="12"/>
      <c r="O39" s="12">
        <v>69.11</v>
      </c>
      <c r="P39" s="14"/>
      <c r="Q39" s="15"/>
      <c r="R39" s="16"/>
      <c r="S39" s="12">
        <v>62.55</v>
      </c>
      <c r="T39" s="13"/>
      <c r="U39" s="12"/>
      <c r="V39" s="12">
        <v>67.91</v>
      </c>
      <c r="W39" s="17"/>
    </row>
    <row r="40" spans="2:23" ht="15">
      <c r="B40" s="9" t="s">
        <v>62</v>
      </c>
      <c r="C40" s="10">
        <v>1475020</v>
      </c>
      <c r="D40" s="10">
        <v>880547</v>
      </c>
      <c r="E40" s="10">
        <v>106424</v>
      </c>
      <c r="F40" s="10">
        <v>0</v>
      </c>
      <c r="G40" s="10">
        <v>0</v>
      </c>
      <c r="H40" s="10">
        <v>0</v>
      </c>
      <c r="I40" s="10">
        <v>106424</v>
      </c>
      <c r="J40" s="82">
        <v>6238</v>
      </c>
      <c r="K40" s="9"/>
      <c r="L40" s="12">
        <v>7.22</v>
      </c>
      <c r="M40" s="13"/>
      <c r="N40" s="12"/>
      <c r="O40" s="12">
        <v>12.09</v>
      </c>
      <c r="P40" s="14"/>
      <c r="Q40" s="15"/>
      <c r="R40" s="16"/>
      <c r="S40" s="12">
        <v>7.22</v>
      </c>
      <c r="T40" s="13"/>
      <c r="U40" s="12"/>
      <c r="V40" s="12">
        <v>12.09</v>
      </c>
      <c r="W40" s="17"/>
    </row>
    <row r="41" spans="2:23" ht="15">
      <c r="B41" s="9" t="s">
        <v>22</v>
      </c>
      <c r="C41" s="10">
        <v>1867034</v>
      </c>
      <c r="D41" s="10">
        <v>1001858</v>
      </c>
      <c r="E41" s="10">
        <v>243641</v>
      </c>
      <c r="F41" s="10">
        <v>10212</v>
      </c>
      <c r="G41" s="10">
        <v>1328</v>
      </c>
      <c r="H41" s="10">
        <v>0</v>
      </c>
      <c r="I41" s="10">
        <v>234757</v>
      </c>
      <c r="J41" s="82">
        <v>3062</v>
      </c>
      <c r="K41" s="9"/>
      <c r="L41" s="12">
        <v>13.05</v>
      </c>
      <c r="M41" s="13"/>
      <c r="N41" s="12"/>
      <c r="O41" s="12">
        <v>23.43</v>
      </c>
      <c r="P41" s="14"/>
      <c r="Q41" s="15"/>
      <c r="R41" s="16"/>
      <c r="S41" s="12">
        <v>13.05</v>
      </c>
      <c r="T41" s="13"/>
      <c r="U41" s="12"/>
      <c r="V41" s="12">
        <v>23.43</v>
      </c>
      <c r="W41" s="17"/>
    </row>
    <row r="42" spans="2:23" ht="15">
      <c r="B42" s="9" t="s">
        <v>63</v>
      </c>
      <c r="C42" s="10">
        <v>488596</v>
      </c>
      <c r="D42" s="10">
        <v>91470</v>
      </c>
      <c r="E42" s="10">
        <v>125896</v>
      </c>
      <c r="F42" s="10">
        <v>0</v>
      </c>
      <c r="G42" s="10">
        <v>112</v>
      </c>
      <c r="H42" s="10">
        <v>0</v>
      </c>
      <c r="I42" s="10">
        <v>126007</v>
      </c>
      <c r="J42" s="82">
        <v>19981</v>
      </c>
      <c r="K42" s="9"/>
      <c r="L42" s="12">
        <v>25.77</v>
      </c>
      <c r="M42" s="13"/>
      <c r="N42" s="12"/>
      <c r="O42" s="12">
        <v>137.76</v>
      </c>
      <c r="P42" s="14"/>
      <c r="Q42" s="15"/>
      <c r="R42" s="16"/>
      <c r="S42" s="12">
        <v>25.77</v>
      </c>
      <c r="T42" s="13"/>
      <c r="U42" s="12"/>
      <c r="V42" s="12">
        <v>137.76</v>
      </c>
      <c r="W42" s="17"/>
    </row>
    <row r="43" spans="2:23" ht="15">
      <c r="B43" s="9" t="s">
        <v>38</v>
      </c>
      <c r="C43" s="10">
        <v>56253</v>
      </c>
      <c r="D43" s="10">
        <v>17457</v>
      </c>
      <c r="E43" s="10">
        <v>13690</v>
      </c>
      <c r="F43" s="10">
        <v>0</v>
      </c>
      <c r="G43" s="10">
        <v>0</v>
      </c>
      <c r="H43" s="10">
        <v>0</v>
      </c>
      <c r="I43" s="10">
        <v>13690</v>
      </c>
      <c r="J43" s="82">
        <v>339</v>
      </c>
      <c r="K43" s="9"/>
      <c r="L43" s="12">
        <v>24.34</v>
      </c>
      <c r="M43" s="13"/>
      <c r="N43" s="12"/>
      <c r="O43" s="12">
        <v>78.42</v>
      </c>
      <c r="P43" s="14"/>
      <c r="Q43" s="15"/>
      <c r="R43" s="16"/>
      <c r="S43" s="12">
        <v>24.34</v>
      </c>
      <c r="T43" s="13"/>
      <c r="U43" s="12"/>
      <c r="V43" s="12">
        <v>78.42</v>
      </c>
      <c r="W43" s="17"/>
    </row>
    <row r="44" spans="2:23" ht="1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5">
      <c r="B46" s="117" t="s">
        <v>23</v>
      </c>
      <c r="C46" s="36">
        <v>61585815</v>
      </c>
      <c r="D46" s="36">
        <v>40480868</v>
      </c>
      <c r="E46" s="36">
        <v>4181321</v>
      </c>
      <c r="F46" s="36">
        <v>26595</v>
      </c>
      <c r="G46" s="36">
        <v>113504</v>
      </c>
      <c r="H46" s="36">
        <v>1158550</v>
      </c>
      <c r="I46" s="36">
        <v>5426780</v>
      </c>
      <c r="J46" s="94">
        <v>329353</v>
      </c>
      <c r="K46" s="35"/>
      <c r="L46" s="38">
        <v>6.79</v>
      </c>
      <c r="M46" s="39"/>
      <c r="N46" s="38"/>
      <c r="O46" s="38">
        <v>13.41</v>
      </c>
      <c r="P46" s="28"/>
      <c r="Q46" s="15"/>
      <c r="R46" s="29"/>
      <c r="S46" s="38">
        <v>6.79</v>
      </c>
      <c r="T46" s="39"/>
      <c r="U46" s="38"/>
      <c r="V46" s="38">
        <v>13.41</v>
      </c>
      <c r="W46" s="8"/>
    </row>
    <row r="47" spans="2:23" ht="15.7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Q47" s="1"/>
      <c r="R47" s="53"/>
      <c r="S47" s="54"/>
      <c r="T47" s="55"/>
      <c r="U47" s="54"/>
      <c r="V47" s="54"/>
      <c r="W47" s="56"/>
    </row>
    <row r="48" spans="2:23" ht="15.75" thickBot="1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Q48" s="1"/>
      <c r="R48" s="37"/>
      <c r="S48" s="58"/>
      <c r="T48" s="58"/>
      <c r="U48" s="58"/>
      <c r="V48" s="58"/>
      <c r="W48" s="58"/>
    </row>
    <row r="49" spans="2:23" ht="15">
      <c r="B49" s="59"/>
      <c r="C49" s="60"/>
      <c r="D49" s="60"/>
      <c r="E49" s="60"/>
      <c r="F49" s="60"/>
      <c r="G49" s="60"/>
      <c r="H49" s="60"/>
      <c r="I49" s="60"/>
      <c r="J49" s="61"/>
      <c r="K49" s="62"/>
      <c r="L49" s="63"/>
      <c r="M49" s="64"/>
      <c r="N49" s="65"/>
      <c r="O49" s="6"/>
      <c r="P49" s="7"/>
      <c r="Q49" s="1"/>
      <c r="R49" s="62"/>
      <c r="S49" s="63"/>
      <c r="T49" s="64"/>
      <c r="U49" s="65"/>
      <c r="V49" s="6"/>
      <c r="W49" s="7"/>
    </row>
    <row r="50" spans="2:23" ht="15">
      <c r="B50" s="66" t="s">
        <v>55</v>
      </c>
      <c r="C50" s="10">
        <v>202667</v>
      </c>
      <c r="D50" s="10">
        <v>198480</v>
      </c>
      <c r="E50" s="10">
        <v>23959</v>
      </c>
      <c r="F50" s="10">
        <v>0</v>
      </c>
      <c r="G50" s="10">
        <v>600</v>
      </c>
      <c r="H50" s="10">
        <v>0</v>
      </c>
      <c r="I50" s="10">
        <v>24559</v>
      </c>
      <c r="J50" s="67">
        <v>4386</v>
      </c>
      <c r="K50" s="9"/>
      <c r="L50" s="12">
        <v>11.82</v>
      </c>
      <c r="M50" s="13"/>
      <c r="N50" s="68"/>
      <c r="O50" s="12">
        <v>12.37</v>
      </c>
      <c r="P50" s="14"/>
      <c r="Q50" s="1"/>
      <c r="R50" s="9"/>
      <c r="S50" s="12">
        <v>11.82</v>
      </c>
      <c r="T50" s="13"/>
      <c r="U50" s="68"/>
      <c r="V50" s="12">
        <v>12.37</v>
      </c>
      <c r="W50" s="14"/>
    </row>
    <row r="51" spans="2:23" ht="15.75" thickBot="1">
      <c r="B51" s="69"/>
      <c r="C51" s="70"/>
      <c r="D51" s="70"/>
      <c r="E51" s="70"/>
      <c r="F51" s="70"/>
      <c r="G51" s="70"/>
      <c r="H51" s="70"/>
      <c r="I51" s="70"/>
      <c r="J51" s="71"/>
      <c r="K51" s="72"/>
      <c r="L51" s="73"/>
      <c r="M51" s="74"/>
      <c r="N51" s="75"/>
      <c r="O51" s="73"/>
      <c r="P51" s="76"/>
      <c r="Q51" s="1"/>
      <c r="R51" s="72"/>
      <c r="S51" s="73"/>
      <c r="T51" s="74"/>
      <c r="U51" s="75"/>
      <c r="V51" s="73"/>
      <c r="W51" s="76"/>
    </row>
    <row r="52" spans="2:23" ht="15">
      <c r="B52" s="11" t="s">
        <v>53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1"/>
      <c r="M52" s="131"/>
      <c r="N52" s="131"/>
      <c r="O52" s="131"/>
      <c r="P52" s="132"/>
      <c r="Q52" s="15"/>
      <c r="R52" s="133"/>
      <c r="S52" s="131"/>
      <c r="T52" s="131"/>
      <c r="U52" s="131"/>
      <c r="V52" s="131"/>
      <c r="W52" s="134"/>
    </row>
    <row r="53" spans="2:23" ht="15">
      <c r="B53" s="79" t="s">
        <v>48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"/>
      <c r="R53" s="1"/>
      <c r="S53" s="1"/>
      <c r="T53" s="1"/>
      <c r="U53" s="1"/>
      <c r="V53" s="1"/>
      <c r="W53" s="1"/>
    </row>
    <row r="54" spans="2:23" ht="15">
      <c r="B54" s="79" t="s">
        <v>45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"/>
      <c r="R54" s="1"/>
      <c r="S54" s="1"/>
      <c r="T54" s="1"/>
      <c r="U54" s="1"/>
      <c r="V54" s="1"/>
      <c r="W54" s="1"/>
    </row>
    <row r="55" spans="2:23" ht="15">
      <c r="B55" s="79" t="s">
        <v>46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5">
      <c r="B56" s="81" t="s">
        <v>56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5">
      <c r="B57" s="81" t="s">
        <v>57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5">
      <c r="B58" s="81" t="s">
        <v>58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 ht="15">
      <c r="B59" s="81" t="s">
        <v>93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3" ht="12.75">
      <c r="A3" s="120"/>
    </row>
    <row r="4" spans="2:23" ht="18">
      <c r="B4" s="241" t="s">
        <v>72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thickBot="1"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111" t="s">
        <v>73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49182750</v>
      </c>
      <c r="D12" s="36">
        <v>33925244</v>
      </c>
      <c r="E12" s="36">
        <v>3269465</v>
      </c>
      <c r="F12" s="36">
        <v>16237</v>
      </c>
      <c r="G12" s="36">
        <v>93745</v>
      </c>
      <c r="H12" s="36">
        <v>1012872</v>
      </c>
      <c r="I12" s="36">
        <v>4359845</v>
      </c>
      <c r="J12" s="94">
        <v>351610</v>
      </c>
      <c r="K12" s="35"/>
      <c r="L12" s="38">
        <v>6.65</v>
      </c>
      <c r="M12" s="39"/>
      <c r="N12" s="38"/>
      <c r="O12" s="38">
        <v>12.85</v>
      </c>
      <c r="P12" s="28"/>
      <c r="Q12" s="15"/>
      <c r="R12" s="29"/>
      <c r="S12" s="38">
        <v>6.65</v>
      </c>
      <c r="T12" s="39"/>
      <c r="U12" s="38"/>
      <c r="V12" s="38">
        <v>12.85</v>
      </c>
      <c r="W12" s="8"/>
    </row>
    <row r="13" spans="2:23" ht="12.75">
      <c r="B13" s="9" t="s">
        <v>52</v>
      </c>
      <c r="C13" s="10">
        <v>417421</v>
      </c>
      <c r="D13" s="10">
        <v>197390</v>
      </c>
      <c r="E13" s="10">
        <v>94453</v>
      </c>
      <c r="F13" s="10">
        <v>0</v>
      </c>
      <c r="G13" s="10">
        <v>0</v>
      </c>
      <c r="H13" s="10">
        <v>0</v>
      </c>
      <c r="I13" s="10">
        <v>94453</v>
      </c>
      <c r="J13" s="82">
        <v>1521</v>
      </c>
      <c r="K13" s="9"/>
      <c r="L13" s="12">
        <v>22.63</v>
      </c>
      <c r="M13" s="13"/>
      <c r="N13" s="12"/>
      <c r="O13" s="12">
        <v>47.85</v>
      </c>
      <c r="P13" s="14"/>
      <c r="Q13" s="15"/>
      <c r="R13" s="16"/>
      <c r="S13" s="12">
        <v>22.63</v>
      </c>
      <c r="T13" s="13"/>
      <c r="U13" s="12"/>
      <c r="V13" s="12">
        <v>47.85</v>
      </c>
      <c r="W13" s="17"/>
    </row>
    <row r="14" spans="2:23" ht="12.75">
      <c r="B14" s="9" t="s">
        <v>28</v>
      </c>
      <c r="C14" s="10">
        <v>1774196</v>
      </c>
      <c r="D14" s="10">
        <v>1112645</v>
      </c>
      <c r="E14" s="10">
        <v>112468</v>
      </c>
      <c r="F14" s="10">
        <v>1781</v>
      </c>
      <c r="G14" s="10">
        <v>6820</v>
      </c>
      <c r="H14" s="10">
        <v>30546</v>
      </c>
      <c r="I14" s="10">
        <v>148053</v>
      </c>
      <c r="J14" s="82">
        <v>9406</v>
      </c>
      <c r="K14" s="9"/>
      <c r="L14" s="12">
        <v>6.34</v>
      </c>
      <c r="M14" s="13"/>
      <c r="N14" s="12"/>
      <c r="O14" s="12">
        <v>13.31</v>
      </c>
      <c r="P14" s="14"/>
      <c r="Q14" s="15"/>
      <c r="R14" s="16"/>
      <c r="S14" s="12">
        <v>6.34</v>
      </c>
      <c r="T14" s="13"/>
      <c r="U14" s="12"/>
      <c r="V14" s="12">
        <v>13.31</v>
      </c>
      <c r="W14" s="17"/>
    </row>
    <row r="15" spans="2:23" ht="12.75">
      <c r="B15" s="9" t="s">
        <v>50</v>
      </c>
      <c r="C15" s="10">
        <v>4229833</v>
      </c>
      <c r="D15" s="10">
        <v>2961765</v>
      </c>
      <c r="E15" s="10">
        <v>254524</v>
      </c>
      <c r="F15" s="10">
        <v>1335</v>
      </c>
      <c r="G15" s="10">
        <v>0</v>
      </c>
      <c r="H15" s="10">
        <v>71838</v>
      </c>
      <c r="I15" s="10">
        <v>325027</v>
      </c>
      <c r="J15" s="82">
        <v>17489</v>
      </c>
      <c r="K15" s="9"/>
      <c r="L15" s="12">
        <v>6.02</v>
      </c>
      <c r="M15" s="13"/>
      <c r="N15" s="12"/>
      <c r="O15" s="12">
        <v>10.97</v>
      </c>
      <c r="P15" s="14"/>
      <c r="Q15" s="15"/>
      <c r="R15" s="16"/>
      <c r="S15" s="12">
        <v>6.02</v>
      </c>
      <c r="T15" s="13"/>
      <c r="U15" s="12"/>
      <c r="V15" s="12">
        <v>10.97</v>
      </c>
      <c r="W15" s="17"/>
    </row>
    <row r="16" spans="2:23" ht="12.75">
      <c r="B16" s="9" t="s">
        <v>29</v>
      </c>
      <c r="C16" s="10">
        <v>10606448</v>
      </c>
      <c r="D16" s="10">
        <v>7248436</v>
      </c>
      <c r="E16" s="10">
        <v>526503</v>
      </c>
      <c r="F16" s="10">
        <v>0</v>
      </c>
      <c r="G16" s="10">
        <v>43218</v>
      </c>
      <c r="H16" s="10">
        <v>250714</v>
      </c>
      <c r="I16" s="10">
        <v>820434</v>
      </c>
      <c r="J16" s="82">
        <v>93097</v>
      </c>
      <c r="K16" s="9"/>
      <c r="L16" s="12">
        <v>4.96</v>
      </c>
      <c r="M16" s="13"/>
      <c r="N16" s="12"/>
      <c r="O16" s="12">
        <v>11.32</v>
      </c>
      <c r="P16" s="14"/>
      <c r="Q16" s="15"/>
      <c r="R16" s="16"/>
      <c r="S16" s="12">
        <v>4.96</v>
      </c>
      <c r="T16" s="13"/>
      <c r="U16" s="12"/>
      <c r="V16" s="12">
        <v>11.32</v>
      </c>
      <c r="W16" s="17"/>
    </row>
    <row r="17" spans="2:23" ht="12.75">
      <c r="B17" s="9" t="s">
        <v>54</v>
      </c>
      <c r="C17" s="10">
        <v>7277316</v>
      </c>
      <c r="D17" s="10">
        <v>4987903</v>
      </c>
      <c r="E17" s="10">
        <v>388014</v>
      </c>
      <c r="F17" s="10">
        <v>12301</v>
      </c>
      <c r="G17" s="10">
        <v>19273</v>
      </c>
      <c r="H17" s="10">
        <v>137259</v>
      </c>
      <c r="I17" s="10">
        <v>532246</v>
      </c>
      <c r="J17" s="82">
        <v>52761</v>
      </c>
      <c r="K17" s="9"/>
      <c r="L17" s="12">
        <v>5.33</v>
      </c>
      <c r="M17" s="13"/>
      <c r="N17" s="12"/>
      <c r="O17" s="12">
        <v>10.67</v>
      </c>
      <c r="P17" s="14"/>
      <c r="Q17" s="15"/>
      <c r="R17" s="16"/>
      <c r="S17" s="12">
        <v>5.33</v>
      </c>
      <c r="T17" s="13"/>
      <c r="U17" s="12"/>
      <c r="V17" s="12">
        <v>10.67</v>
      </c>
      <c r="W17" s="17"/>
    </row>
    <row r="18" spans="2:23" ht="12.75">
      <c r="B18" s="9" t="s">
        <v>30</v>
      </c>
      <c r="C18" s="10">
        <v>1809514</v>
      </c>
      <c r="D18" s="10">
        <v>1434331</v>
      </c>
      <c r="E18" s="10">
        <v>138946</v>
      </c>
      <c r="F18" s="10">
        <v>426</v>
      </c>
      <c r="G18" s="10">
        <v>0</v>
      </c>
      <c r="H18" s="10">
        <v>37444</v>
      </c>
      <c r="I18" s="10">
        <v>175964</v>
      </c>
      <c r="J18" s="82">
        <v>8244</v>
      </c>
      <c r="K18" s="9"/>
      <c r="L18" s="12">
        <v>7.68</v>
      </c>
      <c r="M18" s="13"/>
      <c r="N18" s="12"/>
      <c r="O18" s="12">
        <v>12.27</v>
      </c>
      <c r="P18" s="14"/>
      <c r="Q18" s="15"/>
      <c r="R18" s="16"/>
      <c r="S18" s="12">
        <v>7.68</v>
      </c>
      <c r="T18" s="13"/>
      <c r="U18" s="12"/>
      <c r="V18" s="12">
        <v>12.27</v>
      </c>
      <c r="W18" s="17"/>
    </row>
    <row r="19" spans="2:23" ht="12.75">
      <c r="B19" s="9" t="s">
        <v>31</v>
      </c>
      <c r="C19" s="10">
        <v>340671</v>
      </c>
      <c r="D19" s="10">
        <v>279174</v>
      </c>
      <c r="E19" s="10">
        <v>43728</v>
      </c>
      <c r="F19" s="10">
        <v>0</v>
      </c>
      <c r="G19" s="10">
        <v>0</v>
      </c>
      <c r="H19" s="10">
        <v>0</v>
      </c>
      <c r="I19" s="10">
        <v>43728</v>
      </c>
      <c r="J19" s="82">
        <v>6624</v>
      </c>
      <c r="K19" s="9"/>
      <c r="L19" s="12">
        <v>12.84</v>
      </c>
      <c r="M19" s="13"/>
      <c r="N19" s="12"/>
      <c r="O19" s="12">
        <v>15.66</v>
      </c>
      <c r="P19" s="14"/>
      <c r="Q19" s="15"/>
      <c r="R19" s="16"/>
      <c r="S19" s="12">
        <v>12.84</v>
      </c>
      <c r="T19" s="13"/>
      <c r="U19" s="12"/>
      <c r="V19" s="12">
        <v>15.66</v>
      </c>
      <c r="W19" s="17"/>
    </row>
    <row r="20" spans="2:23" ht="12.75">
      <c r="B20" s="9" t="s">
        <v>32</v>
      </c>
      <c r="C20" s="10">
        <v>185821</v>
      </c>
      <c r="D20" s="10">
        <v>137681</v>
      </c>
      <c r="E20" s="10">
        <v>15133</v>
      </c>
      <c r="F20" s="10">
        <v>0</v>
      </c>
      <c r="G20" s="10">
        <v>666</v>
      </c>
      <c r="H20" s="10">
        <v>0</v>
      </c>
      <c r="I20" s="10">
        <v>15798</v>
      </c>
      <c r="J20" s="82">
        <v>1011</v>
      </c>
      <c r="K20" s="9"/>
      <c r="L20" s="12">
        <v>8.14</v>
      </c>
      <c r="M20" s="13"/>
      <c r="N20" s="12"/>
      <c r="O20" s="12">
        <v>11.47</v>
      </c>
      <c r="P20" s="14"/>
      <c r="Q20" s="15"/>
      <c r="R20" s="16"/>
      <c r="S20" s="12">
        <v>8.14</v>
      </c>
      <c r="T20" s="13"/>
      <c r="U20" s="12"/>
      <c r="V20" s="12">
        <v>11.47</v>
      </c>
      <c r="W20" s="17"/>
    </row>
    <row r="21" spans="2:23" ht="12.75">
      <c r="B21" s="9" t="s">
        <v>51</v>
      </c>
      <c r="C21" s="10">
        <v>46761</v>
      </c>
      <c r="D21" s="10">
        <v>16612</v>
      </c>
      <c r="E21" s="10">
        <v>8374</v>
      </c>
      <c r="F21" s="10">
        <v>0</v>
      </c>
      <c r="G21" s="10">
        <v>0</v>
      </c>
      <c r="H21" s="10">
        <v>0</v>
      </c>
      <c r="I21" s="10">
        <v>8374</v>
      </c>
      <c r="J21" s="82">
        <v>47</v>
      </c>
      <c r="K21" s="9"/>
      <c r="L21" s="12">
        <v>17.91</v>
      </c>
      <c r="M21" s="13"/>
      <c r="N21" s="12"/>
      <c r="O21" s="12">
        <v>50.41</v>
      </c>
      <c r="P21" s="14"/>
      <c r="Q21" s="15"/>
      <c r="R21" s="16"/>
      <c r="S21" s="12">
        <v>17.91</v>
      </c>
      <c r="T21" s="13"/>
      <c r="U21" s="12"/>
      <c r="V21" s="12">
        <v>50.41</v>
      </c>
      <c r="W21" s="17"/>
    </row>
    <row r="22" spans="2:23" ht="12.75">
      <c r="B22" s="9" t="s">
        <v>64</v>
      </c>
      <c r="C22" s="10">
        <v>131469</v>
      </c>
      <c r="D22" s="10">
        <v>122723</v>
      </c>
      <c r="E22" s="10">
        <v>14078</v>
      </c>
      <c r="F22" s="10">
        <v>0</v>
      </c>
      <c r="G22" s="10">
        <v>0</v>
      </c>
      <c r="H22" s="10">
        <v>0</v>
      </c>
      <c r="I22" s="10">
        <v>14078</v>
      </c>
      <c r="J22" s="82">
        <v>2228</v>
      </c>
      <c r="K22" s="9"/>
      <c r="L22" s="12">
        <v>10.71</v>
      </c>
      <c r="M22" s="13"/>
      <c r="N22" s="12"/>
      <c r="O22" s="12">
        <v>11.47</v>
      </c>
      <c r="P22" s="14"/>
      <c r="Q22" s="15"/>
      <c r="R22" s="16"/>
      <c r="S22" s="12">
        <v>10.71</v>
      </c>
      <c r="T22" s="13"/>
      <c r="U22" s="12"/>
      <c r="V22" s="12">
        <v>11.47</v>
      </c>
      <c r="W22" s="17"/>
    </row>
    <row r="23" spans="2:23" ht="12.75">
      <c r="B23" s="9" t="s">
        <v>59</v>
      </c>
      <c r="C23" s="10">
        <v>118333</v>
      </c>
      <c r="D23" s="10">
        <v>57212</v>
      </c>
      <c r="E23" s="10">
        <v>19681</v>
      </c>
      <c r="F23" s="10">
        <v>0</v>
      </c>
      <c r="G23" s="10">
        <v>0</v>
      </c>
      <c r="H23" s="10">
        <v>0</v>
      </c>
      <c r="I23" s="10">
        <v>19681</v>
      </c>
      <c r="J23" s="82">
        <v>-2155</v>
      </c>
      <c r="K23" s="9"/>
      <c r="L23" s="12">
        <v>16.63</v>
      </c>
      <c r="M23" s="13"/>
      <c r="N23" s="12"/>
      <c r="O23" s="12">
        <v>34.4</v>
      </c>
      <c r="P23" s="14"/>
      <c r="Q23" s="15"/>
      <c r="R23" s="16"/>
      <c r="S23" s="12">
        <v>14.81</v>
      </c>
      <c r="T23" s="13"/>
      <c r="U23" s="12"/>
      <c r="V23" s="12">
        <v>30.63</v>
      </c>
      <c r="W23" s="17"/>
    </row>
    <row r="24" spans="2:23" ht="12.75">
      <c r="B24" s="9" t="s">
        <v>33</v>
      </c>
      <c r="C24" s="10">
        <v>155578</v>
      </c>
      <c r="D24" s="10">
        <v>135116</v>
      </c>
      <c r="E24" s="10">
        <v>16980</v>
      </c>
      <c r="F24" s="10">
        <v>0</v>
      </c>
      <c r="G24" s="10">
        <v>0</v>
      </c>
      <c r="H24" s="10">
        <v>0</v>
      </c>
      <c r="I24" s="10">
        <v>16980</v>
      </c>
      <c r="J24" s="82">
        <v>879</v>
      </c>
      <c r="K24" s="9"/>
      <c r="L24" s="12">
        <v>10.91</v>
      </c>
      <c r="M24" s="13"/>
      <c r="N24" s="12"/>
      <c r="O24" s="12">
        <v>12.57</v>
      </c>
      <c r="P24" s="14"/>
      <c r="Q24" s="15"/>
      <c r="R24" s="16"/>
      <c r="S24" s="12">
        <v>10.91</v>
      </c>
      <c r="T24" s="13"/>
      <c r="U24" s="12"/>
      <c r="V24" s="12">
        <v>12.57</v>
      </c>
      <c r="W24" s="17"/>
    </row>
    <row r="25" spans="2:23" ht="12.75">
      <c r="B25" s="9" t="s">
        <v>34</v>
      </c>
      <c r="C25" s="10">
        <v>13535880</v>
      </c>
      <c r="D25" s="10">
        <v>9301114</v>
      </c>
      <c r="E25" s="10">
        <v>840374</v>
      </c>
      <c r="F25" s="10">
        <v>0</v>
      </c>
      <c r="G25" s="10">
        <v>8816</v>
      </c>
      <c r="H25" s="10">
        <v>399046</v>
      </c>
      <c r="I25" s="10">
        <v>1248236</v>
      </c>
      <c r="J25" s="82">
        <v>116061</v>
      </c>
      <c r="K25" s="9"/>
      <c r="L25" s="12">
        <v>6.21</v>
      </c>
      <c r="M25" s="13"/>
      <c r="N25" s="12"/>
      <c r="O25" s="12">
        <v>13.42</v>
      </c>
      <c r="P25" s="14"/>
      <c r="Q25" s="15"/>
      <c r="R25" s="16"/>
      <c r="S25" s="12">
        <v>6.21</v>
      </c>
      <c r="T25" s="13"/>
      <c r="U25" s="12"/>
      <c r="V25" s="12">
        <v>13.42</v>
      </c>
      <c r="W25" s="17"/>
    </row>
    <row r="26" spans="2:23" ht="12.75">
      <c r="B26" s="9" t="s">
        <v>35</v>
      </c>
      <c r="C26" s="10">
        <v>1883423</v>
      </c>
      <c r="D26" s="10">
        <v>1430138</v>
      </c>
      <c r="E26" s="10">
        <v>128252</v>
      </c>
      <c r="F26" s="10">
        <v>0</v>
      </c>
      <c r="G26" s="10">
        <v>4156</v>
      </c>
      <c r="H26" s="10">
        <v>31935</v>
      </c>
      <c r="I26" s="10">
        <v>164344</v>
      </c>
      <c r="J26" s="82">
        <v>10704</v>
      </c>
      <c r="K26" s="9"/>
      <c r="L26" s="12">
        <v>6.81</v>
      </c>
      <c r="M26" s="13"/>
      <c r="N26" s="12"/>
      <c r="O26" s="12">
        <v>11.49</v>
      </c>
      <c r="P26" s="14"/>
      <c r="Q26" s="15"/>
      <c r="R26" s="16"/>
      <c r="S26" s="12">
        <v>6.81</v>
      </c>
      <c r="T26" s="13"/>
      <c r="U26" s="12"/>
      <c r="V26" s="12">
        <v>11.49</v>
      </c>
      <c r="W26" s="17"/>
    </row>
    <row r="27" spans="2:23" ht="12.75">
      <c r="B27" s="9" t="s">
        <v>21</v>
      </c>
      <c r="C27" s="10">
        <v>3682382</v>
      </c>
      <c r="D27" s="10">
        <v>2886348</v>
      </c>
      <c r="E27" s="10">
        <v>354185</v>
      </c>
      <c r="F27" s="10">
        <v>394</v>
      </c>
      <c r="G27" s="10">
        <v>10795</v>
      </c>
      <c r="H27" s="10">
        <v>35080</v>
      </c>
      <c r="I27" s="10">
        <v>399665</v>
      </c>
      <c r="J27" s="82">
        <v>24553</v>
      </c>
      <c r="K27" s="9"/>
      <c r="L27" s="12">
        <v>9.62</v>
      </c>
      <c r="M27" s="13"/>
      <c r="N27" s="12"/>
      <c r="O27" s="12">
        <v>13.85</v>
      </c>
      <c r="P27" s="14"/>
      <c r="Q27" s="15"/>
      <c r="R27" s="16"/>
      <c r="S27" s="12">
        <v>9.62</v>
      </c>
      <c r="T27" s="13"/>
      <c r="U27" s="12"/>
      <c r="V27" s="12">
        <v>13.85</v>
      </c>
      <c r="W27" s="17"/>
    </row>
    <row r="28" spans="2:23" ht="12.75">
      <c r="B28" s="9" t="s">
        <v>61</v>
      </c>
      <c r="C28" s="10">
        <v>546742</v>
      </c>
      <c r="D28" s="10">
        <v>113148</v>
      </c>
      <c r="E28" s="10">
        <v>77108</v>
      </c>
      <c r="F28" s="10">
        <v>0</v>
      </c>
      <c r="G28" s="10">
        <v>0</v>
      </c>
      <c r="H28" s="10">
        <v>0</v>
      </c>
      <c r="I28" s="10">
        <v>77108</v>
      </c>
      <c r="J28" s="82">
        <v>1874</v>
      </c>
      <c r="K28" s="9"/>
      <c r="L28" s="12">
        <v>14.1</v>
      </c>
      <c r="M28" s="13"/>
      <c r="N28" s="12"/>
      <c r="O28" s="12">
        <v>68.15</v>
      </c>
      <c r="P28" s="14"/>
      <c r="Q28" s="15"/>
      <c r="R28" s="16"/>
      <c r="S28" s="12">
        <v>14.1</v>
      </c>
      <c r="T28" s="13"/>
      <c r="U28" s="12"/>
      <c r="V28" s="12">
        <v>68.15</v>
      </c>
      <c r="W28" s="17"/>
    </row>
    <row r="29" spans="2:23" ht="12.75">
      <c r="B29" s="9" t="s">
        <v>49</v>
      </c>
      <c r="C29" s="10">
        <v>114756</v>
      </c>
      <c r="D29" s="10">
        <v>105182</v>
      </c>
      <c r="E29" s="10">
        <v>12886</v>
      </c>
      <c r="F29" s="10">
        <v>0</v>
      </c>
      <c r="G29" s="10">
        <v>0</v>
      </c>
      <c r="H29" s="10">
        <v>0</v>
      </c>
      <c r="I29" s="10">
        <v>12886</v>
      </c>
      <c r="J29" s="82">
        <v>195</v>
      </c>
      <c r="K29" s="9"/>
      <c r="L29" s="12">
        <v>11.23</v>
      </c>
      <c r="M29" s="13"/>
      <c r="N29" s="12"/>
      <c r="O29" s="12">
        <v>12.25</v>
      </c>
      <c r="P29" s="14"/>
      <c r="Q29" s="15"/>
      <c r="R29" s="16"/>
      <c r="S29" s="12">
        <v>11.23</v>
      </c>
      <c r="T29" s="13"/>
      <c r="U29" s="12"/>
      <c r="V29" s="12">
        <v>12.25</v>
      </c>
      <c r="W29" s="17"/>
    </row>
    <row r="30" spans="2:23" ht="12.75">
      <c r="B30" s="9" t="s">
        <v>60</v>
      </c>
      <c r="C30" s="10">
        <v>601521</v>
      </c>
      <c r="D30" s="10">
        <v>241110</v>
      </c>
      <c r="E30" s="10">
        <v>90025</v>
      </c>
      <c r="F30" s="10">
        <v>0</v>
      </c>
      <c r="G30" s="10">
        <v>0</v>
      </c>
      <c r="H30" s="10">
        <v>0</v>
      </c>
      <c r="I30" s="10">
        <v>90025</v>
      </c>
      <c r="J30" s="82">
        <v>685</v>
      </c>
      <c r="K30" s="9"/>
      <c r="L30" s="12">
        <v>14.97</v>
      </c>
      <c r="M30" s="13"/>
      <c r="N30" s="12"/>
      <c r="O30" s="12">
        <v>37.34</v>
      </c>
      <c r="P30" s="14"/>
      <c r="Q30" s="15"/>
      <c r="R30" s="16"/>
      <c r="S30" s="12">
        <v>14.97</v>
      </c>
      <c r="T30" s="13"/>
      <c r="U30" s="12"/>
      <c r="V30" s="12">
        <v>37.34</v>
      </c>
      <c r="W30" s="17"/>
    </row>
    <row r="31" spans="2:23" ht="12.75">
      <c r="B31" s="9" t="s">
        <v>27</v>
      </c>
      <c r="C31" s="10">
        <v>1724683</v>
      </c>
      <c r="D31" s="10">
        <v>1157217</v>
      </c>
      <c r="E31" s="10">
        <v>133753</v>
      </c>
      <c r="F31" s="10">
        <v>0</v>
      </c>
      <c r="G31" s="10">
        <v>0</v>
      </c>
      <c r="H31" s="10">
        <v>19011</v>
      </c>
      <c r="I31" s="10">
        <v>152764</v>
      </c>
      <c r="J31" s="82">
        <v>6385</v>
      </c>
      <c r="K31" s="9"/>
      <c r="L31" s="12">
        <v>7.76</v>
      </c>
      <c r="M31" s="13"/>
      <c r="N31" s="12"/>
      <c r="O31" s="12">
        <v>13.2</v>
      </c>
      <c r="P31" s="14"/>
      <c r="Q31" s="15"/>
      <c r="R31" s="16"/>
      <c r="S31" s="12">
        <v>7.76</v>
      </c>
      <c r="T31" s="13"/>
      <c r="U31" s="12"/>
      <c r="V31" s="12">
        <v>13.2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9376731</v>
      </c>
      <c r="D34" s="36">
        <v>4918379</v>
      </c>
      <c r="E34" s="36">
        <v>406973</v>
      </c>
      <c r="F34" s="36">
        <v>0</v>
      </c>
      <c r="G34" s="36">
        <v>19520</v>
      </c>
      <c r="H34" s="36">
        <v>147614</v>
      </c>
      <c r="I34" s="36">
        <v>574107</v>
      </c>
      <c r="J34" s="94">
        <v>21588</v>
      </c>
      <c r="K34" s="35"/>
      <c r="L34" s="38">
        <v>4.34</v>
      </c>
      <c r="M34" s="39"/>
      <c r="N34" s="118"/>
      <c r="O34" s="38">
        <v>11.67</v>
      </c>
      <c r="P34" s="28"/>
      <c r="Q34" s="15"/>
      <c r="R34" s="29"/>
      <c r="S34" s="38">
        <v>4.34</v>
      </c>
      <c r="T34" s="39"/>
      <c r="U34" s="118"/>
      <c r="V34" s="38">
        <v>11.67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25</v>
      </c>
      <c r="C37" s="36">
        <v>3985187</v>
      </c>
      <c r="D37" s="36">
        <v>2011064</v>
      </c>
      <c r="E37" s="36">
        <v>571523</v>
      </c>
      <c r="F37" s="36">
        <v>10015</v>
      </c>
      <c r="G37" s="36">
        <v>1574</v>
      </c>
      <c r="H37" s="36">
        <v>0</v>
      </c>
      <c r="I37" s="36">
        <v>563081</v>
      </c>
      <c r="J37" s="94">
        <v>32248</v>
      </c>
      <c r="K37" s="35"/>
      <c r="L37" s="38">
        <v>14.34</v>
      </c>
      <c r="M37" s="39"/>
      <c r="N37" s="38"/>
      <c r="O37" s="38">
        <v>28</v>
      </c>
      <c r="P37" s="28"/>
      <c r="Q37" s="15"/>
      <c r="R37" s="29"/>
      <c r="S37" s="38">
        <v>14.34</v>
      </c>
      <c r="T37" s="39"/>
      <c r="U37" s="38"/>
      <c r="V37" s="38">
        <v>28</v>
      </c>
      <c r="W37" s="8"/>
    </row>
    <row r="38" spans="2:23" ht="12.75">
      <c r="B38" s="9" t="s">
        <v>36</v>
      </c>
      <c r="C38" s="10">
        <v>16304</v>
      </c>
      <c r="D38" s="10">
        <v>9817</v>
      </c>
      <c r="E38" s="10">
        <v>12554</v>
      </c>
      <c r="F38" s="10">
        <v>0</v>
      </c>
      <c r="G38" s="10">
        <v>0</v>
      </c>
      <c r="H38" s="10">
        <v>0</v>
      </c>
      <c r="I38" s="10">
        <v>12554</v>
      </c>
      <c r="J38" s="82">
        <v>-18</v>
      </c>
      <c r="K38" s="9"/>
      <c r="L38" s="12">
        <v>77</v>
      </c>
      <c r="M38" s="13"/>
      <c r="N38" s="12"/>
      <c r="O38" s="12">
        <v>127.88</v>
      </c>
      <c r="P38" s="14"/>
      <c r="Q38" s="15"/>
      <c r="R38" s="16"/>
      <c r="S38" s="12">
        <v>76.89</v>
      </c>
      <c r="T38" s="13"/>
      <c r="U38" s="12"/>
      <c r="V38" s="12">
        <v>127.69</v>
      </c>
      <c r="W38" s="17"/>
    </row>
    <row r="39" spans="2:23" ht="12.75">
      <c r="B39" s="9" t="s">
        <v>37</v>
      </c>
      <c r="C39" s="10">
        <v>29766</v>
      </c>
      <c r="D39" s="10">
        <v>28637</v>
      </c>
      <c r="E39" s="10">
        <v>19889</v>
      </c>
      <c r="F39" s="10">
        <v>0</v>
      </c>
      <c r="G39" s="10">
        <v>0</v>
      </c>
      <c r="H39" s="10">
        <v>0</v>
      </c>
      <c r="I39" s="10">
        <v>19889</v>
      </c>
      <c r="J39" s="82">
        <v>-154</v>
      </c>
      <c r="K39" s="9"/>
      <c r="L39" s="12">
        <v>66.82</v>
      </c>
      <c r="M39" s="13"/>
      <c r="N39" s="12"/>
      <c r="O39" s="12">
        <v>69.45</v>
      </c>
      <c r="P39" s="14"/>
      <c r="Q39" s="15"/>
      <c r="R39" s="16"/>
      <c r="S39" s="12">
        <v>66.3</v>
      </c>
      <c r="T39" s="13"/>
      <c r="U39" s="12"/>
      <c r="V39" s="12">
        <v>68.91</v>
      </c>
      <c r="W39" s="17"/>
    </row>
    <row r="40" spans="2:23" ht="12.75">
      <c r="B40" s="9" t="s">
        <v>62</v>
      </c>
      <c r="C40" s="10">
        <v>1499607</v>
      </c>
      <c r="D40" s="10">
        <v>945590</v>
      </c>
      <c r="E40" s="10">
        <v>154728</v>
      </c>
      <c r="F40" s="10">
        <v>0</v>
      </c>
      <c r="G40" s="10">
        <v>0</v>
      </c>
      <c r="H40" s="10">
        <v>0</v>
      </c>
      <c r="I40" s="10">
        <v>154728</v>
      </c>
      <c r="J40" s="82">
        <v>7371</v>
      </c>
      <c r="K40" s="9"/>
      <c r="L40" s="12">
        <v>10.32</v>
      </c>
      <c r="M40" s="13"/>
      <c r="N40" s="12"/>
      <c r="O40" s="12">
        <v>16.36</v>
      </c>
      <c r="P40" s="14"/>
      <c r="Q40" s="15"/>
      <c r="R40" s="16"/>
      <c r="S40" s="12">
        <v>10.32</v>
      </c>
      <c r="T40" s="13"/>
      <c r="U40" s="12"/>
      <c r="V40" s="12">
        <v>16.36</v>
      </c>
      <c r="W40" s="17"/>
    </row>
    <row r="41" spans="2:23" ht="12.75">
      <c r="B41" s="9" t="s">
        <v>22</v>
      </c>
      <c r="C41" s="10">
        <v>1893487</v>
      </c>
      <c r="D41" s="10">
        <v>939291</v>
      </c>
      <c r="E41" s="10">
        <v>244357</v>
      </c>
      <c r="F41" s="10">
        <v>10015</v>
      </c>
      <c r="G41" s="10">
        <v>1285</v>
      </c>
      <c r="H41" s="10">
        <v>0</v>
      </c>
      <c r="I41" s="10">
        <v>235627</v>
      </c>
      <c r="J41" s="82">
        <v>4611</v>
      </c>
      <c r="K41" s="9"/>
      <c r="L41" s="12">
        <v>12.91</v>
      </c>
      <c r="M41" s="13"/>
      <c r="N41" s="12"/>
      <c r="O41" s="12">
        <v>25.09</v>
      </c>
      <c r="P41" s="14"/>
      <c r="Q41" s="15"/>
      <c r="R41" s="16"/>
      <c r="S41" s="12">
        <v>12.91</v>
      </c>
      <c r="T41" s="13"/>
      <c r="U41" s="12"/>
      <c r="V41" s="12">
        <v>25.09</v>
      </c>
      <c r="W41" s="17"/>
    </row>
    <row r="42" spans="2:23" ht="12.75">
      <c r="B42" s="9" t="s">
        <v>63</v>
      </c>
      <c r="C42" s="10">
        <v>482152</v>
      </c>
      <c r="D42" s="10">
        <v>66265</v>
      </c>
      <c r="E42" s="10">
        <v>126263</v>
      </c>
      <c r="F42" s="10">
        <v>0</v>
      </c>
      <c r="G42" s="10">
        <v>207</v>
      </c>
      <c r="H42" s="10">
        <v>0</v>
      </c>
      <c r="I42" s="10">
        <v>126470</v>
      </c>
      <c r="J42" s="82">
        <v>20118</v>
      </c>
      <c r="K42" s="9"/>
      <c r="L42" s="12">
        <v>26.19</v>
      </c>
      <c r="M42" s="13"/>
      <c r="N42" s="12"/>
      <c r="O42" s="12">
        <v>190.85</v>
      </c>
      <c r="P42" s="14"/>
      <c r="Q42" s="15"/>
      <c r="R42" s="16"/>
      <c r="S42" s="12">
        <v>26.19</v>
      </c>
      <c r="T42" s="13"/>
      <c r="U42" s="12"/>
      <c r="V42" s="12">
        <v>190.85</v>
      </c>
      <c r="W42" s="17"/>
    </row>
    <row r="43" spans="2:23" ht="12.75">
      <c r="B43" s="9" t="s">
        <v>38</v>
      </c>
      <c r="C43" s="10">
        <v>63871</v>
      </c>
      <c r="D43" s="10">
        <v>21463</v>
      </c>
      <c r="E43" s="10">
        <v>13732</v>
      </c>
      <c r="F43" s="10">
        <v>0</v>
      </c>
      <c r="G43" s="10">
        <v>82</v>
      </c>
      <c r="H43" s="10">
        <v>0</v>
      </c>
      <c r="I43" s="10">
        <v>13814</v>
      </c>
      <c r="J43" s="82">
        <v>320</v>
      </c>
      <c r="K43" s="9"/>
      <c r="L43" s="12">
        <v>21.5</v>
      </c>
      <c r="M43" s="13"/>
      <c r="N43" s="12"/>
      <c r="O43" s="12">
        <v>64.36</v>
      </c>
      <c r="P43" s="14"/>
      <c r="Q43" s="15"/>
      <c r="R43" s="16"/>
      <c r="S43" s="12">
        <v>21.5</v>
      </c>
      <c r="T43" s="13"/>
      <c r="U43" s="12"/>
      <c r="V43" s="12">
        <v>64.36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62544668</v>
      </c>
      <c r="D46" s="36">
        <v>40854687</v>
      </c>
      <c r="E46" s="36">
        <v>4247961</v>
      </c>
      <c r="F46" s="36">
        <v>26252</v>
      </c>
      <c r="G46" s="36">
        <v>114839</v>
      </c>
      <c r="H46" s="36">
        <v>1160486</v>
      </c>
      <c r="I46" s="36">
        <v>5497034</v>
      </c>
      <c r="J46" s="94">
        <v>405446</v>
      </c>
      <c r="K46" s="35"/>
      <c r="L46" s="38">
        <v>6.79</v>
      </c>
      <c r="M46" s="39"/>
      <c r="N46" s="38"/>
      <c r="O46" s="38">
        <v>13.46</v>
      </c>
      <c r="P46" s="28"/>
      <c r="Q46" s="15"/>
      <c r="R46" s="29"/>
      <c r="S46" s="38">
        <v>6.79</v>
      </c>
      <c r="T46" s="39"/>
      <c r="U46" s="38"/>
      <c r="V46" s="38">
        <v>13.46</v>
      </c>
      <c r="W46" s="8"/>
    </row>
    <row r="47" spans="2:23" ht="13.5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3.5" thickBot="1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59"/>
      <c r="C49" s="60"/>
      <c r="D49" s="60"/>
      <c r="E49" s="60"/>
      <c r="F49" s="60"/>
      <c r="G49" s="60"/>
      <c r="H49" s="60"/>
      <c r="I49" s="60"/>
      <c r="J49" s="61"/>
      <c r="K49" s="62"/>
      <c r="L49" s="63"/>
      <c r="M49" s="64"/>
      <c r="N49" s="65"/>
      <c r="O49" s="6"/>
      <c r="P49" s="7"/>
      <c r="R49" s="62"/>
      <c r="S49" s="63"/>
      <c r="T49" s="64"/>
      <c r="U49" s="65"/>
      <c r="V49" s="6"/>
      <c r="W49" s="7"/>
    </row>
    <row r="50" spans="2:23" ht="12.75">
      <c r="B50" s="66" t="s">
        <v>55</v>
      </c>
      <c r="C50" s="10">
        <v>227140</v>
      </c>
      <c r="D50" s="10">
        <v>203854</v>
      </c>
      <c r="E50" s="10">
        <v>24030</v>
      </c>
      <c r="F50" s="10">
        <v>0</v>
      </c>
      <c r="G50" s="10">
        <v>450</v>
      </c>
      <c r="H50" s="10">
        <v>0</v>
      </c>
      <c r="I50" s="10">
        <v>24480</v>
      </c>
      <c r="J50" s="67">
        <v>5266</v>
      </c>
      <c r="K50" s="9"/>
      <c r="L50" s="12">
        <v>10.58</v>
      </c>
      <c r="M50" s="13"/>
      <c r="N50" s="68"/>
      <c r="O50" s="12">
        <v>12.01</v>
      </c>
      <c r="P50" s="14"/>
      <c r="R50" s="9"/>
      <c r="S50" s="12">
        <v>10.58</v>
      </c>
      <c r="T50" s="13"/>
      <c r="U50" s="68"/>
      <c r="V50" s="12">
        <v>12.01</v>
      </c>
      <c r="W50" s="14"/>
    </row>
    <row r="51" spans="2:23" ht="13.5" thickBot="1">
      <c r="B51" s="69"/>
      <c r="C51" s="70"/>
      <c r="D51" s="70"/>
      <c r="E51" s="70"/>
      <c r="F51" s="70"/>
      <c r="G51" s="70"/>
      <c r="H51" s="70"/>
      <c r="I51" s="70"/>
      <c r="J51" s="71"/>
      <c r="K51" s="72"/>
      <c r="L51" s="73"/>
      <c r="M51" s="74"/>
      <c r="N51" s="75"/>
      <c r="O51" s="73"/>
      <c r="P51" s="76"/>
      <c r="R51" s="72"/>
      <c r="S51" s="73"/>
      <c r="T51" s="74"/>
      <c r="U51" s="75"/>
      <c r="V51" s="73"/>
      <c r="W51" s="76"/>
    </row>
    <row r="52" spans="2:23" ht="12.75">
      <c r="B52" s="11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2"/>
      <c r="N52" s="12"/>
      <c r="O52" s="12"/>
      <c r="P52" s="20"/>
      <c r="Q52" s="15"/>
      <c r="R52" s="77"/>
      <c r="S52" s="12"/>
      <c r="T52" s="12"/>
      <c r="U52" s="12"/>
      <c r="V52" s="12"/>
      <c r="W52" s="78"/>
    </row>
    <row r="53" spans="2:16" ht="12.75">
      <c r="B53" s="79" t="s">
        <v>48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2:16" ht="12.75">
      <c r="B54" s="79" t="s">
        <v>45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ht="12.75">
      <c r="B55" s="79" t="s">
        <v>46</v>
      </c>
    </row>
    <row r="56" ht="12.75">
      <c r="B56" s="81" t="s">
        <v>56</v>
      </c>
    </row>
    <row r="57" ht="12.75">
      <c r="B57" s="81" t="s">
        <v>57</v>
      </c>
    </row>
    <row r="58" ht="12.75">
      <c r="B58" s="81" t="s">
        <v>58</v>
      </c>
    </row>
    <row r="59" ht="12.75">
      <c r="B59" s="81" t="s">
        <v>93</v>
      </c>
    </row>
  </sheetData>
  <mergeCells count="2">
    <mergeCell ref="B4:W4"/>
    <mergeCell ref="B5:W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W54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36" customWidth="1"/>
    <col min="2" max="2" width="28.125" style="136" customWidth="1"/>
    <col min="3" max="4" width="10.50390625" style="136" bestFit="1" customWidth="1"/>
    <col min="5" max="5" width="9.125" style="136" bestFit="1" customWidth="1"/>
    <col min="6" max="6" width="15.25390625" style="136" customWidth="1"/>
    <col min="7" max="7" width="8.875" style="136" bestFit="1" customWidth="1"/>
    <col min="8" max="8" width="10.25390625" style="136" bestFit="1" customWidth="1"/>
    <col min="9" max="9" width="8.50390625" style="136" customWidth="1"/>
    <col min="10" max="10" width="9.875" style="136" bestFit="1" customWidth="1"/>
    <col min="11" max="11" width="2.625" style="136" customWidth="1"/>
    <col min="12" max="12" width="12.125" style="136" bestFit="1" customWidth="1"/>
    <col min="13" max="14" width="2.625" style="136" customWidth="1"/>
    <col min="15" max="15" width="15.375" style="136" bestFit="1" customWidth="1"/>
    <col min="16" max="16" width="2.625" style="136" customWidth="1"/>
    <col min="17" max="17" width="1.625" style="136" customWidth="1"/>
    <col min="18" max="18" width="2.625" style="136" customWidth="1"/>
    <col min="19" max="19" width="14.125" style="136" customWidth="1"/>
    <col min="20" max="21" width="2.625" style="136" customWidth="1"/>
    <col min="22" max="22" width="17.50390625" style="136" customWidth="1"/>
    <col min="23" max="23" width="2.50390625" style="136" customWidth="1"/>
    <col min="24" max="16384" width="10.00390625" style="136" customWidth="1"/>
  </cols>
  <sheetData>
    <row r="1" ht="12.75">
      <c r="A1" s="120" t="s">
        <v>69</v>
      </c>
    </row>
    <row r="2" ht="12.75">
      <c r="A2" s="120" t="s">
        <v>70</v>
      </c>
    </row>
    <row r="4" spans="2:23" ht="18">
      <c r="B4" s="243" t="s">
        <v>74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</row>
    <row r="5" spans="2:23" ht="16.5" thickBot="1">
      <c r="B5" s="244" t="s">
        <v>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</row>
    <row r="6" spans="2:23" ht="13.5" thickBo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R6" s="138" t="s">
        <v>2</v>
      </c>
      <c r="S6" s="139"/>
      <c r="T6" s="139"/>
      <c r="U6" s="139"/>
      <c r="V6" s="139"/>
      <c r="W6" s="140"/>
    </row>
    <row r="7" spans="2:23" ht="12.75">
      <c r="B7" s="141"/>
      <c r="C7" s="142" t="s">
        <v>3</v>
      </c>
      <c r="D7" s="143" t="s">
        <v>3</v>
      </c>
      <c r="E7" s="142"/>
      <c r="F7" s="142" t="s">
        <v>39</v>
      </c>
      <c r="G7" s="143"/>
      <c r="H7" s="142"/>
      <c r="I7" s="142"/>
      <c r="J7" s="143"/>
      <c r="K7" s="138" t="s">
        <v>40</v>
      </c>
      <c r="L7" s="139"/>
      <c r="M7" s="139"/>
      <c r="N7" s="139"/>
      <c r="O7" s="139"/>
      <c r="P7" s="140"/>
      <c r="R7" s="138" t="s">
        <v>41</v>
      </c>
      <c r="S7" s="139"/>
      <c r="T7" s="139"/>
      <c r="U7" s="139"/>
      <c r="V7" s="139"/>
      <c r="W7" s="140"/>
    </row>
    <row r="8" spans="2:23" ht="12.75">
      <c r="B8" s="144" t="s">
        <v>26</v>
      </c>
      <c r="C8" s="145" t="s">
        <v>9</v>
      </c>
      <c r="D8" s="146" t="s">
        <v>10</v>
      </c>
      <c r="E8" s="145" t="s">
        <v>4</v>
      </c>
      <c r="F8" s="145" t="s">
        <v>42</v>
      </c>
      <c r="G8" s="146" t="s">
        <v>5</v>
      </c>
      <c r="H8" s="145" t="s">
        <v>6</v>
      </c>
      <c r="I8" s="145" t="s">
        <v>7</v>
      </c>
      <c r="J8" s="146" t="s">
        <v>8</v>
      </c>
      <c r="K8" s="147"/>
      <c r="L8" s="148" t="s">
        <v>16</v>
      </c>
      <c r="M8" s="149"/>
      <c r="N8" s="146"/>
      <c r="O8" s="150" t="s">
        <v>17</v>
      </c>
      <c r="P8" s="151"/>
      <c r="R8" s="147"/>
      <c r="S8" s="148" t="s">
        <v>16</v>
      </c>
      <c r="T8" s="149"/>
      <c r="U8" s="146"/>
      <c r="V8" s="150" t="s">
        <v>17</v>
      </c>
      <c r="W8" s="151"/>
    </row>
    <row r="9" spans="2:23" ht="12.75">
      <c r="B9" s="147"/>
      <c r="C9" s="145" t="s">
        <v>43</v>
      </c>
      <c r="D9" s="146" t="s">
        <v>43</v>
      </c>
      <c r="E9" s="145" t="s">
        <v>11</v>
      </c>
      <c r="F9" s="145" t="s">
        <v>17</v>
      </c>
      <c r="G9" s="146" t="s">
        <v>12</v>
      </c>
      <c r="H9" s="145" t="s">
        <v>13</v>
      </c>
      <c r="I9" s="145" t="s">
        <v>14</v>
      </c>
      <c r="J9" s="146" t="s">
        <v>15</v>
      </c>
      <c r="K9" s="147"/>
      <c r="L9" s="146" t="s">
        <v>18</v>
      </c>
      <c r="M9" s="152"/>
      <c r="N9" s="146"/>
      <c r="O9" s="146" t="s">
        <v>19</v>
      </c>
      <c r="P9" s="151"/>
      <c r="R9" s="147"/>
      <c r="S9" s="146" t="s">
        <v>18</v>
      </c>
      <c r="T9" s="152"/>
      <c r="U9" s="146"/>
      <c r="V9" s="146" t="s">
        <v>19</v>
      </c>
      <c r="W9" s="151"/>
    </row>
    <row r="10" spans="2:23" ht="13.5" thickBot="1">
      <c r="B10" s="153"/>
      <c r="C10" s="154"/>
      <c r="D10" s="155"/>
      <c r="E10" s="154"/>
      <c r="F10" s="154" t="str">
        <f>"(1)"</f>
        <v>(1)</v>
      </c>
      <c r="G10" s="156" t="str">
        <f>"(4)"</f>
        <v>(4)</v>
      </c>
      <c r="H10" s="154"/>
      <c r="I10" s="154"/>
      <c r="J10" s="155"/>
      <c r="K10" s="157"/>
      <c r="L10" s="155" t="s">
        <v>43</v>
      </c>
      <c r="M10" s="158"/>
      <c r="N10" s="155"/>
      <c r="O10" s="155" t="s">
        <v>43</v>
      </c>
      <c r="P10" s="159"/>
      <c r="R10" s="157"/>
      <c r="S10" s="155" t="s">
        <v>43</v>
      </c>
      <c r="T10" s="158"/>
      <c r="U10" s="155"/>
      <c r="V10" s="155" t="s">
        <v>43</v>
      </c>
      <c r="W10" s="159"/>
    </row>
    <row r="11" spans="2:23" ht="12.75">
      <c r="B11" s="160" t="s">
        <v>20</v>
      </c>
      <c r="C11" s="161"/>
      <c r="D11" s="162"/>
      <c r="E11" s="161"/>
      <c r="F11" s="162"/>
      <c r="G11" s="161"/>
      <c r="H11" s="161"/>
      <c r="I11" s="161"/>
      <c r="J11" s="163"/>
      <c r="K11" s="164"/>
      <c r="L11" s="137"/>
      <c r="M11" s="165"/>
      <c r="N11" s="137"/>
      <c r="O11" s="162"/>
      <c r="P11" s="163"/>
      <c r="R11" s="160"/>
      <c r="S11" s="162"/>
      <c r="T11" s="166"/>
      <c r="U11" s="162"/>
      <c r="V11" s="162"/>
      <c r="W11" s="163"/>
    </row>
    <row r="12" spans="2:23" ht="12.75">
      <c r="B12" s="167" t="s">
        <v>24</v>
      </c>
      <c r="C12" s="168">
        <v>47873216</v>
      </c>
      <c r="D12" s="168">
        <v>33757133</v>
      </c>
      <c r="E12" s="168">
        <v>3277928</v>
      </c>
      <c r="F12" s="168">
        <v>16077</v>
      </c>
      <c r="G12" s="168">
        <v>94718</v>
      </c>
      <c r="H12" s="168">
        <v>999092</v>
      </c>
      <c r="I12" s="168">
        <v>4355661</v>
      </c>
      <c r="J12" s="169">
        <v>409822</v>
      </c>
      <c r="K12" s="170"/>
      <c r="L12" s="171">
        <v>6.85</v>
      </c>
      <c r="M12" s="172"/>
      <c r="N12" s="171"/>
      <c r="O12" s="171">
        <v>12.9</v>
      </c>
      <c r="P12" s="173"/>
      <c r="Q12" s="174"/>
      <c r="R12" s="175"/>
      <c r="S12" s="171">
        <v>6.85</v>
      </c>
      <c r="T12" s="172"/>
      <c r="U12" s="171"/>
      <c r="V12" s="171">
        <v>12.9</v>
      </c>
      <c r="W12" s="176"/>
    </row>
    <row r="13" spans="2:23" ht="12.75">
      <c r="B13" s="177" t="s">
        <v>52</v>
      </c>
      <c r="C13" s="178">
        <v>466991</v>
      </c>
      <c r="D13" s="178">
        <v>207718</v>
      </c>
      <c r="E13" s="178">
        <v>94788</v>
      </c>
      <c r="F13" s="178">
        <v>0</v>
      </c>
      <c r="G13" s="178">
        <v>0</v>
      </c>
      <c r="H13" s="178">
        <v>0</v>
      </c>
      <c r="I13" s="178">
        <v>94788</v>
      </c>
      <c r="J13" s="179">
        <v>1268</v>
      </c>
      <c r="K13" s="177"/>
      <c r="L13" s="180">
        <v>20.3</v>
      </c>
      <c r="M13" s="181"/>
      <c r="N13" s="180"/>
      <c r="O13" s="180">
        <v>45.63</v>
      </c>
      <c r="P13" s="182"/>
      <c r="Q13" s="174"/>
      <c r="R13" s="183"/>
      <c r="S13" s="180">
        <v>20.3</v>
      </c>
      <c r="T13" s="181"/>
      <c r="U13" s="180"/>
      <c r="V13" s="180">
        <v>45.63</v>
      </c>
      <c r="W13" s="184"/>
    </row>
    <row r="14" spans="2:23" ht="12.75">
      <c r="B14" s="177" t="s">
        <v>28</v>
      </c>
      <c r="C14" s="178">
        <v>1731078</v>
      </c>
      <c r="D14" s="178">
        <v>1117904</v>
      </c>
      <c r="E14" s="178">
        <v>112913</v>
      </c>
      <c r="F14" s="178">
        <v>1770</v>
      </c>
      <c r="G14" s="178">
        <v>6975</v>
      </c>
      <c r="H14" s="178">
        <v>30660</v>
      </c>
      <c r="I14" s="178">
        <v>148778</v>
      </c>
      <c r="J14" s="179">
        <v>11324</v>
      </c>
      <c r="K14" s="177"/>
      <c r="L14" s="180">
        <v>6.52</v>
      </c>
      <c r="M14" s="181"/>
      <c r="N14" s="180"/>
      <c r="O14" s="180">
        <v>13.31</v>
      </c>
      <c r="P14" s="182"/>
      <c r="Q14" s="174"/>
      <c r="R14" s="183"/>
      <c r="S14" s="180">
        <v>6.52</v>
      </c>
      <c r="T14" s="181"/>
      <c r="U14" s="180"/>
      <c r="V14" s="180">
        <v>13.31</v>
      </c>
      <c r="W14" s="184"/>
    </row>
    <row r="15" spans="2:23" ht="12.75">
      <c r="B15" s="177" t="s">
        <v>50</v>
      </c>
      <c r="C15" s="178">
        <v>4029296</v>
      </c>
      <c r="D15" s="178">
        <v>2956700</v>
      </c>
      <c r="E15" s="178">
        <v>255517</v>
      </c>
      <c r="F15" s="178">
        <v>1309</v>
      </c>
      <c r="G15" s="178">
        <v>0</v>
      </c>
      <c r="H15" s="178">
        <v>71676</v>
      </c>
      <c r="I15" s="178">
        <v>325885</v>
      </c>
      <c r="J15" s="179">
        <v>20844</v>
      </c>
      <c r="K15" s="177"/>
      <c r="L15" s="180">
        <v>6.34</v>
      </c>
      <c r="M15" s="181"/>
      <c r="N15" s="180"/>
      <c r="O15" s="180">
        <v>11.02</v>
      </c>
      <c r="P15" s="182"/>
      <c r="Q15" s="174"/>
      <c r="R15" s="183"/>
      <c r="S15" s="180">
        <v>6.34</v>
      </c>
      <c r="T15" s="181"/>
      <c r="U15" s="180"/>
      <c r="V15" s="180">
        <v>11.02</v>
      </c>
      <c r="W15" s="184"/>
    </row>
    <row r="16" spans="2:23" ht="12.75">
      <c r="B16" s="177" t="s">
        <v>29</v>
      </c>
      <c r="C16" s="178">
        <v>10324803</v>
      </c>
      <c r="D16" s="178">
        <v>7183567</v>
      </c>
      <c r="E16" s="178">
        <v>527697</v>
      </c>
      <c r="F16" s="178">
        <v>0</v>
      </c>
      <c r="G16" s="178">
        <v>43604</v>
      </c>
      <c r="H16" s="178">
        <v>249002</v>
      </c>
      <c r="I16" s="178">
        <v>820304</v>
      </c>
      <c r="J16" s="179">
        <v>108220</v>
      </c>
      <c r="K16" s="177"/>
      <c r="L16" s="180">
        <v>5.11</v>
      </c>
      <c r="M16" s="181"/>
      <c r="N16" s="180"/>
      <c r="O16" s="180">
        <v>11.42</v>
      </c>
      <c r="P16" s="182"/>
      <c r="Q16" s="174"/>
      <c r="R16" s="183"/>
      <c r="S16" s="180">
        <v>5.11</v>
      </c>
      <c r="T16" s="181"/>
      <c r="U16" s="180"/>
      <c r="V16" s="180">
        <v>11.42</v>
      </c>
      <c r="W16" s="184"/>
    </row>
    <row r="17" spans="2:23" ht="12.75">
      <c r="B17" s="177" t="s">
        <v>75</v>
      </c>
      <c r="C17" s="178">
        <v>7141094</v>
      </c>
      <c r="D17" s="178">
        <v>5007535</v>
      </c>
      <c r="E17" s="178">
        <v>388794</v>
      </c>
      <c r="F17" s="178">
        <v>12185</v>
      </c>
      <c r="G17" s="178">
        <v>19838</v>
      </c>
      <c r="H17" s="178">
        <v>145887</v>
      </c>
      <c r="I17" s="178">
        <v>542334</v>
      </c>
      <c r="J17" s="179">
        <v>61606</v>
      </c>
      <c r="K17" s="177"/>
      <c r="L17" s="180">
        <v>5.44</v>
      </c>
      <c r="M17" s="181"/>
      <c r="N17" s="180"/>
      <c r="O17" s="180">
        <v>10.83</v>
      </c>
      <c r="P17" s="182"/>
      <c r="Q17" s="174"/>
      <c r="R17" s="183"/>
      <c r="S17" s="180">
        <v>5.44</v>
      </c>
      <c r="T17" s="181"/>
      <c r="U17" s="180"/>
      <c r="V17" s="180">
        <v>10.83</v>
      </c>
      <c r="W17" s="184"/>
    </row>
    <row r="18" spans="2:23" ht="12.75">
      <c r="B18" s="177" t="s">
        <v>30</v>
      </c>
      <c r="C18" s="178">
        <v>1866525</v>
      </c>
      <c r="D18" s="178">
        <v>1508186</v>
      </c>
      <c r="E18" s="178">
        <v>139496</v>
      </c>
      <c r="F18" s="178">
        <v>427</v>
      </c>
      <c r="G18" s="178">
        <v>0</v>
      </c>
      <c r="H18" s="178">
        <v>37127</v>
      </c>
      <c r="I18" s="178">
        <v>176195</v>
      </c>
      <c r="J18" s="179">
        <v>9945</v>
      </c>
      <c r="K18" s="177"/>
      <c r="L18" s="180">
        <v>7.47</v>
      </c>
      <c r="M18" s="181"/>
      <c r="N18" s="180"/>
      <c r="O18" s="180">
        <v>11.68</v>
      </c>
      <c r="P18" s="182"/>
      <c r="Q18" s="174"/>
      <c r="R18" s="183"/>
      <c r="S18" s="180">
        <v>7.47</v>
      </c>
      <c r="T18" s="181"/>
      <c r="U18" s="180"/>
      <c r="V18" s="180">
        <v>11.68</v>
      </c>
      <c r="W18" s="184"/>
    </row>
    <row r="19" spans="2:23" ht="12.75">
      <c r="B19" s="177" t="s">
        <v>31</v>
      </c>
      <c r="C19" s="178">
        <v>350546</v>
      </c>
      <c r="D19" s="178">
        <v>294376</v>
      </c>
      <c r="E19" s="178">
        <v>43902</v>
      </c>
      <c r="F19" s="178">
        <v>0</v>
      </c>
      <c r="G19" s="178">
        <v>0</v>
      </c>
      <c r="H19" s="178">
        <v>0</v>
      </c>
      <c r="I19" s="178">
        <v>43902</v>
      </c>
      <c r="J19" s="179">
        <v>7766</v>
      </c>
      <c r="K19" s="177"/>
      <c r="L19" s="180">
        <v>12.52</v>
      </c>
      <c r="M19" s="181"/>
      <c r="N19" s="180"/>
      <c r="O19" s="180">
        <v>14.91</v>
      </c>
      <c r="P19" s="182"/>
      <c r="Q19" s="174"/>
      <c r="R19" s="183"/>
      <c r="S19" s="180">
        <v>12.52</v>
      </c>
      <c r="T19" s="181"/>
      <c r="U19" s="180"/>
      <c r="V19" s="180">
        <v>14.91</v>
      </c>
      <c r="W19" s="184"/>
    </row>
    <row r="20" spans="2:23" ht="12.75">
      <c r="B20" s="177" t="s">
        <v>32</v>
      </c>
      <c r="C20" s="178">
        <v>182836</v>
      </c>
      <c r="D20" s="178">
        <v>136508</v>
      </c>
      <c r="E20" s="178">
        <v>15193</v>
      </c>
      <c r="F20" s="178">
        <v>0</v>
      </c>
      <c r="G20" s="178">
        <v>694</v>
      </c>
      <c r="H20" s="178">
        <v>0</v>
      </c>
      <c r="I20" s="178">
        <v>15887</v>
      </c>
      <c r="J20" s="179">
        <v>1161</v>
      </c>
      <c r="K20" s="177"/>
      <c r="L20" s="180">
        <v>8.31</v>
      </c>
      <c r="M20" s="181"/>
      <c r="N20" s="180"/>
      <c r="O20" s="180">
        <v>11.64</v>
      </c>
      <c r="P20" s="182"/>
      <c r="Q20" s="174"/>
      <c r="R20" s="183"/>
      <c r="S20" s="180">
        <v>8.31</v>
      </c>
      <c r="T20" s="181"/>
      <c r="U20" s="180"/>
      <c r="V20" s="180">
        <v>11.64</v>
      </c>
      <c r="W20" s="184"/>
    </row>
    <row r="21" spans="2:23" ht="12.75">
      <c r="B21" s="177" t="s">
        <v>51</v>
      </c>
      <c r="C21" s="178">
        <v>51788</v>
      </c>
      <c r="D21" s="178">
        <v>17840</v>
      </c>
      <c r="E21" s="178">
        <v>8410</v>
      </c>
      <c r="F21" s="178">
        <v>0</v>
      </c>
      <c r="G21" s="178">
        <v>0</v>
      </c>
      <c r="H21" s="178">
        <v>0</v>
      </c>
      <c r="I21" s="178">
        <v>8410</v>
      </c>
      <c r="J21" s="179">
        <v>20</v>
      </c>
      <c r="K21" s="177"/>
      <c r="L21" s="180">
        <v>16.24</v>
      </c>
      <c r="M21" s="181"/>
      <c r="N21" s="180"/>
      <c r="O21" s="180">
        <v>47.14</v>
      </c>
      <c r="P21" s="182"/>
      <c r="Q21" s="174"/>
      <c r="R21" s="183"/>
      <c r="S21" s="180">
        <v>16.24</v>
      </c>
      <c r="T21" s="181"/>
      <c r="U21" s="180"/>
      <c r="V21" s="180">
        <v>47.14</v>
      </c>
      <c r="W21" s="184"/>
    </row>
    <row r="22" spans="2:23" ht="12.75">
      <c r="B22" s="177" t="s">
        <v>64</v>
      </c>
      <c r="C22" s="178">
        <v>135094</v>
      </c>
      <c r="D22" s="178">
        <v>127289</v>
      </c>
      <c r="E22" s="178">
        <v>14133</v>
      </c>
      <c r="F22" s="178">
        <v>0</v>
      </c>
      <c r="G22" s="178">
        <v>0</v>
      </c>
      <c r="H22" s="178">
        <v>0</v>
      </c>
      <c r="I22" s="178">
        <v>14133</v>
      </c>
      <c r="J22" s="179">
        <v>2570</v>
      </c>
      <c r="K22" s="177"/>
      <c r="L22" s="180">
        <v>10.46</v>
      </c>
      <c r="M22" s="181"/>
      <c r="N22" s="180"/>
      <c r="O22" s="180">
        <v>11.1</v>
      </c>
      <c r="P22" s="182"/>
      <c r="Q22" s="174"/>
      <c r="R22" s="183"/>
      <c r="S22" s="180">
        <v>10.46</v>
      </c>
      <c r="T22" s="181"/>
      <c r="U22" s="180"/>
      <c r="V22" s="180">
        <v>11.1</v>
      </c>
      <c r="W22" s="184"/>
    </row>
    <row r="23" spans="2:23" ht="12.75">
      <c r="B23" s="177" t="s">
        <v>59</v>
      </c>
      <c r="C23" s="178">
        <v>130064</v>
      </c>
      <c r="D23" s="178">
        <v>75734</v>
      </c>
      <c r="E23" s="178">
        <v>19759</v>
      </c>
      <c r="F23" s="178">
        <v>0</v>
      </c>
      <c r="G23" s="178">
        <v>0</v>
      </c>
      <c r="H23" s="178">
        <v>0</v>
      </c>
      <c r="I23" s="178">
        <v>19759</v>
      </c>
      <c r="J23" s="179">
        <v>-2461</v>
      </c>
      <c r="K23" s="177"/>
      <c r="L23" s="180">
        <v>15.19</v>
      </c>
      <c r="M23" s="181"/>
      <c r="N23" s="180"/>
      <c r="O23" s="180">
        <v>26.09</v>
      </c>
      <c r="P23" s="182"/>
      <c r="Q23" s="174"/>
      <c r="R23" s="183"/>
      <c r="S23" s="180">
        <v>13.3</v>
      </c>
      <c r="T23" s="181"/>
      <c r="U23" s="180"/>
      <c r="V23" s="180">
        <v>22.84</v>
      </c>
      <c r="W23" s="184"/>
    </row>
    <row r="24" spans="2:23" ht="12.75">
      <c r="B24" s="177" t="s">
        <v>33</v>
      </c>
      <c r="C24" s="178">
        <v>152974</v>
      </c>
      <c r="D24" s="178">
        <v>137015</v>
      </c>
      <c r="E24" s="178">
        <v>17047</v>
      </c>
      <c r="F24" s="178">
        <v>0</v>
      </c>
      <c r="G24" s="178">
        <v>0</v>
      </c>
      <c r="H24" s="178">
        <v>0</v>
      </c>
      <c r="I24" s="178">
        <v>17047</v>
      </c>
      <c r="J24" s="179">
        <v>1070</v>
      </c>
      <c r="K24" s="177"/>
      <c r="L24" s="180">
        <v>11.14</v>
      </c>
      <c r="M24" s="181"/>
      <c r="N24" s="180"/>
      <c r="O24" s="180">
        <v>12.44</v>
      </c>
      <c r="P24" s="182"/>
      <c r="Q24" s="174"/>
      <c r="R24" s="183"/>
      <c r="S24" s="180">
        <v>11.14</v>
      </c>
      <c r="T24" s="181"/>
      <c r="U24" s="180"/>
      <c r="V24" s="180">
        <v>12.44</v>
      </c>
      <c r="W24" s="184"/>
    </row>
    <row r="25" spans="2:23" ht="12.75">
      <c r="B25" s="177" t="s">
        <v>34</v>
      </c>
      <c r="C25" s="178">
        <v>13014421</v>
      </c>
      <c r="D25" s="178">
        <v>9030565</v>
      </c>
      <c r="E25" s="178">
        <v>842149</v>
      </c>
      <c r="F25" s="178">
        <v>0</v>
      </c>
      <c r="G25" s="178">
        <v>8839</v>
      </c>
      <c r="H25" s="178">
        <v>378028</v>
      </c>
      <c r="I25" s="178">
        <v>1229016</v>
      </c>
      <c r="J25" s="179">
        <v>137752</v>
      </c>
      <c r="K25" s="177"/>
      <c r="L25" s="180">
        <v>6.47</v>
      </c>
      <c r="M25" s="181"/>
      <c r="N25" s="180"/>
      <c r="O25" s="180">
        <v>13.61</v>
      </c>
      <c r="P25" s="182"/>
      <c r="Q25" s="174"/>
      <c r="R25" s="183"/>
      <c r="S25" s="180">
        <v>6.47</v>
      </c>
      <c r="T25" s="181"/>
      <c r="U25" s="180"/>
      <c r="V25" s="180">
        <v>13.61</v>
      </c>
      <c r="W25" s="184"/>
    </row>
    <row r="26" spans="2:23" ht="12.75">
      <c r="B26" s="177" t="s">
        <v>35</v>
      </c>
      <c r="C26" s="178">
        <v>1836891</v>
      </c>
      <c r="D26" s="178">
        <v>1429394</v>
      </c>
      <c r="E26" s="178">
        <v>128834</v>
      </c>
      <c r="F26" s="178">
        <v>0</v>
      </c>
      <c r="G26" s="178">
        <v>4053</v>
      </c>
      <c r="H26" s="178">
        <v>31986</v>
      </c>
      <c r="I26" s="178">
        <v>164873</v>
      </c>
      <c r="J26" s="179">
        <v>12156</v>
      </c>
      <c r="K26" s="177"/>
      <c r="L26" s="180">
        <v>7.01</v>
      </c>
      <c r="M26" s="181"/>
      <c r="N26" s="180"/>
      <c r="O26" s="180">
        <v>11.53</v>
      </c>
      <c r="P26" s="182"/>
      <c r="Q26" s="174"/>
      <c r="R26" s="183"/>
      <c r="S26" s="180">
        <v>7.01</v>
      </c>
      <c r="T26" s="181"/>
      <c r="U26" s="180"/>
      <c r="V26" s="180">
        <v>11.53</v>
      </c>
      <c r="W26" s="184"/>
    </row>
    <row r="27" spans="2:23" ht="12.75">
      <c r="B27" s="177" t="s">
        <v>21</v>
      </c>
      <c r="C27" s="178">
        <v>3559452</v>
      </c>
      <c r="D27" s="178">
        <v>2911820</v>
      </c>
      <c r="E27" s="178">
        <v>354016</v>
      </c>
      <c r="F27" s="178">
        <v>385</v>
      </c>
      <c r="G27" s="178">
        <v>10715</v>
      </c>
      <c r="H27" s="178">
        <v>35995</v>
      </c>
      <c r="I27" s="178">
        <v>400340</v>
      </c>
      <c r="J27" s="179">
        <v>29456</v>
      </c>
      <c r="K27" s="177"/>
      <c r="L27" s="180">
        <v>9.95</v>
      </c>
      <c r="M27" s="181"/>
      <c r="N27" s="180"/>
      <c r="O27" s="180">
        <v>13.75</v>
      </c>
      <c r="P27" s="182"/>
      <c r="Q27" s="174"/>
      <c r="R27" s="183"/>
      <c r="S27" s="180">
        <v>9.95</v>
      </c>
      <c r="T27" s="181"/>
      <c r="U27" s="180"/>
      <c r="V27" s="180">
        <v>13.75</v>
      </c>
      <c r="W27" s="184"/>
    </row>
    <row r="28" spans="2:23" ht="12.75">
      <c r="B28" s="177" t="s">
        <v>61</v>
      </c>
      <c r="C28" s="178">
        <v>544371</v>
      </c>
      <c r="D28" s="178">
        <v>144034</v>
      </c>
      <c r="E28" s="178">
        <v>77414</v>
      </c>
      <c r="F28" s="178">
        <v>0</v>
      </c>
      <c r="G28" s="178">
        <v>0</v>
      </c>
      <c r="H28" s="178">
        <v>0</v>
      </c>
      <c r="I28" s="178">
        <v>77414</v>
      </c>
      <c r="J28" s="179">
        <v>1044</v>
      </c>
      <c r="K28" s="177"/>
      <c r="L28" s="180">
        <v>14.22</v>
      </c>
      <c r="M28" s="181"/>
      <c r="N28" s="180"/>
      <c r="O28" s="180">
        <v>53.75</v>
      </c>
      <c r="P28" s="182"/>
      <c r="Q28" s="174"/>
      <c r="R28" s="183"/>
      <c r="S28" s="180">
        <v>14.22</v>
      </c>
      <c r="T28" s="181"/>
      <c r="U28" s="180"/>
      <c r="V28" s="180">
        <v>53.75</v>
      </c>
      <c r="W28" s="184"/>
    </row>
    <row r="29" spans="2:23" ht="12.75">
      <c r="B29" s="177" t="s">
        <v>49</v>
      </c>
      <c r="C29" s="178">
        <v>117893</v>
      </c>
      <c r="D29" s="178">
        <v>107976</v>
      </c>
      <c r="E29" s="178">
        <v>13935</v>
      </c>
      <c r="F29" s="178">
        <v>0</v>
      </c>
      <c r="G29" s="178">
        <v>0</v>
      </c>
      <c r="H29" s="178">
        <v>0</v>
      </c>
      <c r="I29" s="178">
        <v>13935</v>
      </c>
      <c r="J29" s="179">
        <v>361</v>
      </c>
      <c r="K29" s="177"/>
      <c r="L29" s="180">
        <v>11.82</v>
      </c>
      <c r="M29" s="181"/>
      <c r="N29" s="180"/>
      <c r="O29" s="180">
        <v>12.91</v>
      </c>
      <c r="P29" s="182"/>
      <c r="Q29" s="174"/>
      <c r="R29" s="183"/>
      <c r="S29" s="180">
        <v>11.82</v>
      </c>
      <c r="T29" s="181"/>
      <c r="U29" s="180"/>
      <c r="V29" s="180">
        <v>12.91</v>
      </c>
      <c r="W29" s="184"/>
    </row>
    <row r="30" spans="2:23" ht="12.75">
      <c r="B30" s="177" t="s">
        <v>60</v>
      </c>
      <c r="C30" s="178">
        <v>562197</v>
      </c>
      <c r="D30" s="178">
        <v>209073</v>
      </c>
      <c r="E30" s="178">
        <v>90381</v>
      </c>
      <c r="F30" s="178">
        <v>0</v>
      </c>
      <c r="G30" s="178">
        <v>0</v>
      </c>
      <c r="H30" s="178">
        <v>0</v>
      </c>
      <c r="I30" s="178">
        <v>90381</v>
      </c>
      <c r="J30" s="179">
        <v>-986</v>
      </c>
      <c r="K30" s="177"/>
      <c r="L30" s="180">
        <v>16.08</v>
      </c>
      <c r="M30" s="181"/>
      <c r="N30" s="180"/>
      <c r="O30" s="180">
        <v>43.23</v>
      </c>
      <c r="P30" s="182"/>
      <c r="Q30" s="174"/>
      <c r="R30" s="183"/>
      <c r="S30" s="180">
        <v>15.9</v>
      </c>
      <c r="T30" s="181"/>
      <c r="U30" s="180"/>
      <c r="V30" s="180">
        <v>42.76</v>
      </c>
      <c r="W30" s="184"/>
    </row>
    <row r="31" spans="2:23" ht="12.75">
      <c r="B31" s="177" t="s">
        <v>27</v>
      </c>
      <c r="C31" s="178">
        <v>1674905</v>
      </c>
      <c r="D31" s="178">
        <v>1153901</v>
      </c>
      <c r="E31" s="178">
        <v>133551</v>
      </c>
      <c r="F31" s="178">
        <v>0</v>
      </c>
      <c r="G31" s="178">
        <v>0</v>
      </c>
      <c r="H31" s="178">
        <v>18730</v>
      </c>
      <c r="I31" s="178">
        <v>152280</v>
      </c>
      <c r="J31" s="179">
        <v>6704</v>
      </c>
      <c r="K31" s="177"/>
      <c r="L31" s="180">
        <v>7.97</v>
      </c>
      <c r="M31" s="181"/>
      <c r="N31" s="180"/>
      <c r="O31" s="180">
        <v>13.2</v>
      </c>
      <c r="P31" s="182"/>
      <c r="Q31" s="174"/>
      <c r="R31" s="183"/>
      <c r="S31" s="180">
        <v>7.97</v>
      </c>
      <c r="T31" s="181"/>
      <c r="U31" s="180"/>
      <c r="V31" s="180">
        <v>13.2</v>
      </c>
      <c r="W31" s="184"/>
    </row>
    <row r="32" spans="2:23" ht="12.75">
      <c r="B32" s="185"/>
      <c r="C32" s="186"/>
      <c r="D32" s="186"/>
      <c r="E32" s="186"/>
      <c r="F32" s="186"/>
      <c r="G32" s="186"/>
      <c r="H32" s="186"/>
      <c r="I32" s="186"/>
      <c r="J32" s="187"/>
      <c r="K32" s="185"/>
      <c r="L32" s="188"/>
      <c r="M32" s="189"/>
      <c r="N32" s="188"/>
      <c r="O32" s="188"/>
      <c r="P32" s="182"/>
      <c r="Q32" s="174"/>
      <c r="R32" s="190"/>
      <c r="S32" s="188"/>
      <c r="T32" s="189"/>
      <c r="U32" s="188"/>
      <c r="V32" s="188"/>
      <c r="W32" s="184"/>
    </row>
    <row r="33" spans="2:23" ht="12.75">
      <c r="B33" s="191"/>
      <c r="C33" s="192"/>
      <c r="D33" s="192"/>
      <c r="E33" s="192"/>
      <c r="F33" s="192"/>
      <c r="G33" s="192"/>
      <c r="H33" s="192"/>
      <c r="I33" s="192"/>
      <c r="J33" s="193"/>
      <c r="K33" s="191"/>
      <c r="L33" s="194"/>
      <c r="M33" s="195"/>
      <c r="N33" s="196"/>
      <c r="O33" s="194"/>
      <c r="P33" s="197"/>
      <c r="Q33" s="174"/>
      <c r="R33" s="198"/>
      <c r="S33" s="194"/>
      <c r="T33" s="195"/>
      <c r="U33" s="196"/>
      <c r="V33" s="194"/>
      <c r="W33" s="199"/>
    </row>
    <row r="34" spans="2:23" ht="12.75">
      <c r="B34" s="170" t="s">
        <v>47</v>
      </c>
      <c r="C34" s="168">
        <v>9307060</v>
      </c>
      <c r="D34" s="168">
        <v>4927368</v>
      </c>
      <c r="E34" s="168">
        <v>407472</v>
      </c>
      <c r="F34" s="168">
        <v>0</v>
      </c>
      <c r="G34" s="168">
        <v>19545</v>
      </c>
      <c r="H34" s="168">
        <v>146305</v>
      </c>
      <c r="I34" s="168">
        <v>573322</v>
      </c>
      <c r="J34" s="169">
        <v>25589</v>
      </c>
      <c r="K34" s="170"/>
      <c r="L34" s="171">
        <v>4.38</v>
      </c>
      <c r="M34" s="172"/>
      <c r="N34" s="200"/>
      <c r="O34" s="171">
        <v>11.64</v>
      </c>
      <c r="P34" s="173"/>
      <c r="Q34" s="174"/>
      <c r="R34" s="175"/>
      <c r="S34" s="171">
        <v>4.38</v>
      </c>
      <c r="T34" s="172"/>
      <c r="U34" s="200"/>
      <c r="V34" s="171">
        <v>11.64</v>
      </c>
      <c r="W34" s="176"/>
    </row>
    <row r="35" spans="2:23" ht="12.75">
      <c r="B35" s="201"/>
      <c r="C35" s="202"/>
      <c r="D35" s="202"/>
      <c r="E35" s="202"/>
      <c r="F35" s="202"/>
      <c r="G35" s="202"/>
      <c r="H35" s="202"/>
      <c r="I35" s="202"/>
      <c r="J35" s="203"/>
      <c r="K35" s="201"/>
      <c r="L35" s="204"/>
      <c r="M35" s="205"/>
      <c r="N35" s="206"/>
      <c r="O35" s="204"/>
      <c r="P35" s="207"/>
      <c r="Q35" s="174"/>
      <c r="R35" s="208"/>
      <c r="S35" s="204"/>
      <c r="T35" s="205"/>
      <c r="U35" s="206"/>
      <c r="V35" s="204"/>
      <c r="W35" s="209"/>
    </row>
    <row r="36" spans="2:23" ht="12.75">
      <c r="B36" s="170"/>
      <c r="C36" s="168"/>
      <c r="D36" s="168"/>
      <c r="E36" s="168"/>
      <c r="F36" s="168"/>
      <c r="G36" s="168"/>
      <c r="H36" s="168"/>
      <c r="I36" s="168"/>
      <c r="J36" s="169"/>
      <c r="K36" s="170"/>
      <c r="L36" s="171"/>
      <c r="M36" s="172"/>
      <c r="N36" s="171"/>
      <c r="O36" s="171"/>
      <c r="P36" s="173"/>
      <c r="Q36" s="174"/>
      <c r="R36" s="175"/>
      <c r="S36" s="171"/>
      <c r="T36" s="172"/>
      <c r="U36" s="171"/>
      <c r="V36" s="171"/>
      <c r="W36" s="176"/>
    </row>
    <row r="37" spans="2:23" ht="12.75">
      <c r="B37" s="167" t="s">
        <v>25</v>
      </c>
      <c r="C37" s="168">
        <v>3803670</v>
      </c>
      <c r="D37" s="168">
        <v>1985672</v>
      </c>
      <c r="E37" s="168">
        <v>573223</v>
      </c>
      <c r="F37" s="168">
        <v>9827</v>
      </c>
      <c r="G37" s="168">
        <v>1355</v>
      </c>
      <c r="H37" s="168">
        <v>0</v>
      </c>
      <c r="I37" s="168">
        <v>564750</v>
      </c>
      <c r="J37" s="169">
        <v>31573</v>
      </c>
      <c r="K37" s="170"/>
      <c r="L37" s="171">
        <v>15.07</v>
      </c>
      <c r="M37" s="172"/>
      <c r="N37" s="171"/>
      <c r="O37" s="171">
        <v>28.44</v>
      </c>
      <c r="P37" s="173"/>
      <c r="Q37" s="174"/>
      <c r="R37" s="175"/>
      <c r="S37" s="171">
        <v>15.07</v>
      </c>
      <c r="T37" s="172"/>
      <c r="U37" s="171"/>
      <c r="V37" s="171">
        <v>28.44</v>
      </c>
      <c r="W37" s="176"/>
    </row>
    <row r="38" spans="2:23" ht="12.75">
      <c r="B38" s="177" t="s">
        <v>36</v>
      </c>
      <c r="C38" s="178">
        <v>16552</v>
      </c>
      <c r="D38" s="178">
        <v>9826</v>
      </c>
      <c r="E38" s="178">
        <v>12604</v>
      </c>
      <c r="F38" s="178">
        <v>0</v>
      </c>
      <c r="G38" s="178">
        <v>0</v>
      </c>
      <c r="H38" s="178">
        <v>0</v>
      </c>
      <c r="I38" s="178">
        <v>12604</v>
      </c>
      <c r="J38" s="179">
        <v>-203</v>
      </c>
      <c r="K38" s="177"/>
      <c r="L38" s="180">
        <v>76.15</v>
      </c>
      <c r="M38" s="181"/>
      <c r="N38" s="180"/>
      <c r="O38" s="180">
        <v>128.27</v>
      </c>
      <c r="P38" s="182"/>
      <c r="Q38" s="174"/>
      <c r="R38" s="183"/>
      <c r="S38" s="180">
        <v>74.92</v>
      </c>
      <c r="T38" s="181"/>
      <c r="U38" s="180"/>
      <c r="V38" s="180">
        <v>126.21</v>
      </c>
      <c r="W38" s="184"/>
    </row>
    <row r="39" spans="2:23" ht="12.75">
      <c r="B39" s="177" t="s">
        <v>37</v>
      </c>
      <c r="C39" s="178">
        <v>35484</v>
      </c>
      <c r="D39" s="178">
        <v>31913</v>
      </c>
      <c r="E39" s="178">
        <v>19968</v>
      </c>
      <c r="F39" s="178">
        <v>0</v>
      </c>
      <c r="G39" s="178">
        <v>0</v>
      </c>
      <c r="H39" s="178">
        <v>0</v>
      </c>
      <c r="I39" s="178">
        <v>19968</v>
      </c>
      <c r="J39" s="179">
        <v>-270</v>
      </c>
      <c r="K39" s="177"/>
      <c r="L39" s="180">
        <v>56.27</v>
      </c>
      <c r="M39" s="181"/>
      <c r="N39" s="180"/>
      <c r="O39" s="180">
        <v>62.57</v>
      </c>
      <c r="P39" s="182"/>
      <c r="Q39" s="174"/>
      <c r="R39" s="183"/>
      <c r="S39" s="180">
        <v>55.51</v>
      </c>
      <c r="T39" s="181"/>
      <c r="U39" s="180"/>
      <c r="V39" s="180">
        <v>61.72</v>
      </c>
      <c r="W39" s="184"/>
    </row>
    <row r="40" spans="2:23" ht="12.75">
      <c r="B40" s="177" t="s">
        <v>62</v>
      </c>
      <c r="C40" s="178">
        <v>1400786</v>
      </c>
      <c r="D40" s="178">
        <v>919753</v>
      </c>
      <c r="E40" s="178">
        <v>155150</v>
      </c>
      <c r="F40" s="178">
        <v>0</v>
      </c>
      <c r="G40" s="178">
        <v>0</v>
      </c>
      <c r="H40" s="178">
        <v>0</v>
      </c>
      <c r="I40" s="178">
        <v>155150</v>
      </c>
      <c r="J40" s="179">
        <v>7106</v>
      </c>
      <c r="K40" s="177"/>
      <c r="L40" s="180">
        <v>11.08</v>
      </c>
      <c r="M40" s="181"/>
      <c r="N40" s="180"/>
      <c r="O40" s="180">
        <v>16.87</v>
      </c>
      <c r="P40" s="182"/>
      <c r="Q40" s="174"/>
      <c r="R40" s="183"/>
      <c r="S40" s="180">
        <v>11.08</v>
      </c>
      <c r="T40" s="181"/>
      <c r="U40" s="180"/>
      <c r="V40" s="180">
        <v>16.87</v>
      </c>
      <c r="W40" s="184"/>
    </row>
    <row r="41" spans="2:23" ht="12.75">
      <c r="B41" s="177" t="s">
        <v>22</v>
      </c>
      <c r="C41" s="178">
        <v>1762098</v>
      </c>
      <c r="D41" s="178">
        <v>948252</v>
      </c>
      <c r="E41" s="178">
        <v>244960</v>
      </c>
      <c r="F41" s="178">
        <v>9827</v>
      </c>
      <c r="G41" s="178">
        <v>1284</v>
      </c>
      <c r="H41" s="178">
        <v>0</v>
      </c>
      <c r="I41" s="178">
        <v>236418</v>
      </c>
      <c r="J41" s="179">
        <v>7121</v>
      </c>
      <c r="K41" s="177"/>
      <c r="L41" s="180">
        <v>13.9</v>
      </c>
      <c r="M41" s="181"/>
      <c r="N41" s="180"/>
      <c r="O41" s="180">
        <v>24.93</v>
      </c>
      <c r="P41" s="182"/>
      <c r="Q41" s="174"/>
      <c r="R41" s="183"/>
      <c r="S41" s="180">
        <v>13.9</v>
      </c>
      <c r="T41" s="181"/>
      <c r="U41" s="180"/>
      <c r="V41" s="180">
        <v>24.93</v>
      </c>
      <c r="W41" s="184"/>
    </row>
    <row r="42" spans="2:23" ht="12.75">
      <c r="B42" s="177" t="s">
        <v>63</v>
      </c>
      <c r="C42" s="178">
        <v>532150</v>
      </c>
      <c r="D42" s="178">
        <v>58715</v>
      </c>
      <c r="E42" s="178">
        <v>126753</v>
      </c>
      <c r="F42" s="178">
        <v>0</v>
      </c>
      <c r="G42" s="178">
        <v>0</v>
      </c>
      <c r="H42" s="178">
        <v>0</v>
      </c>
      <c r="I42" s="178">
        <v>126753</v>
      </c>
      <c r="J42" s="179">
        <v>17666</v>
      </c>
      <c r="K42" s="177"/>
      <c r="L42" s="180">
        <v>23.82</v>
      </c>
      <c r="M42" s="181"/>
      <c r="N42" s="180"/>
      <c r="O42" s="180">
        <v>215.88</v>
      </c>
      <c r="P42" s="182"/>
      <c r="Q42" s="174"/>
      <c r="R42" s="183"/>
      <c r="S42" s="180">
        <v>23.82</v>
      </c>
      <c r="T42" s="181"/>
      <c r="U42" s="180"/>
      <c r="V42" s="180">
        <v>215.88</v>
      </c>
      <c r="W42" s="184"/>
    </row>
    <row r="43" spans="2:23" ht="12.75">
      <c r="B43" s="177" t="s">
        <v>38</v>
      </c>
      <c r="C43" s="178">
        <v>56600</v>
      </c>
      <c r="D43" s="178">
        <v>17214</v>
      </c>
      <c r="E43" s="178">
        <v>13788</v>
      </c>
      <c r="F43" s="178">
        <v>0</v>
      </c>
      <c r="G43" s="178">
        <v>71</v>
      </c>
      <c r="H43" s="178">
        <v>0</v>
      </c>
      <c r="I43" s="178">
        <v>13859</v>
      </c>
      <c r="J43" s="179">
        <v>153</v>
      </c>
      <c r="K43" s="177"/>
      <c r="L43" s="180">
        <v>24.36</v>
      </c>
      <c r="M43" s="181"/>
      <c r="N43" s="180"/>
      <c r="O43" s="180">
        <v>80.51</v>
      </c>
      <c r="P43" s="182"/>
      <c r="Q43" s="174"/>
      <c r="R43" s="183"/>
      <c r="S43" s="180">
        <v>24.36</v>
      </c>
      <c r="T43" s="181"/>
      <c r="U43" s="180"/>
      <c r="V43" s="180">
        <v>80.51</v>
      </c>
      <c r="W43" s="184"/>
    </row>
    <row r="44" spans="2:23" ht="12.75">
      <c r="B44" s="210"/>
      <c r="C44" s="211"/>
      <c r="D44" s="211"/>
      <c r="E44" s="211"/>
      <c r="F44" s="211"/>
      <c r="G44" s="211"/>
      <c r="H44" s="211"/>
      <c r="I44" s="211"/>
      <c r="J44" s="212"/>
      <c r="K44" s="210"/>
      <c r="L44" s="213"/>
      <c r="M44" s="214"/>
      <c r="N44" s="213"/>
      <c r="O44" s="213"/>
      <c r="P44" s="215"/>
      <c r="Q44" s="174"/>
      <c r="R44" s="216"/>
      <c r="S44" s="213"/>
      <c r="T44" s="214"/>
      <c r="U44" s="213"/>
      <c r="V44" s="213"/>
      <c r="W44" s="217"/>
    </row>
    <row r="45" spans="2:23" ht="12.75">
      <c r="B45" s="164"/>
      <c r="C45" s="218"/>
      <c r="D45" s="218"/>
      <c r="E45" s="218"/>
      <c r="F45" s="218"/>
      <c r="G45" s="218"/>
      <c r="H45" s="218"/>
      <c r="I45" s="218"/>
      <c r="J45" s="219"/>
      <c r="K45" s="164"/>
      <c r="L45" s="171"/>
      <c r="M45" s="172"/>
      <c r="N45" s="171"/>
      <c r="O45" s="171"/>
      <c r="P45" s="220"/>
      <c r="Q45" s="174"/>
      <c r="R45" s="221"/>
      <c r="S45" s="171"/>
      <c r="T45" s="172"/>
      <c r="U45" s="171"/>
      <c r="V45" s="171"/>
      <c r="W45" s="219"/>
    </row>
    <row r="46" spans="2:23" ht="12.75">
      <c r="B46" s="167" t="s">
        <v>23</v>
      </c>
      <c r="C46" s="168">
        <v>60983946</v>
      </c>
      <c r="D46" s="168">
        <v>40670174</v>
      </c>
      <c r="E46" s="168">
        <v>4258623</v>
      </c>
      <c r="F46" s="168">
        <v>25903</v>
      </c>
      <c r="G46" s="168">
        <v>115618</v>
      </c>
      <c r="H46" s="168">
        <v>1145397</v>
      </c>
      <c r="I46" s="168">
        <v>5493734</v>
      </c>
      <c r="J46" s="169">
        <v>466984</v>
      </c>
      <c r="K46" s="170"/>
      <c r="L46" s="171">
        <v>6.98</v>
      </c>
      <c r="M46" s="172"/>
      <c r="N46" s="171"/>
      <c r="O46" s="171">
        <v>13.51</v>
      </c>
      <c r="P46" s="173"/>
      <c r="Q46" s="174"/>
      <c r="R46" s="175"/>
      <c r="S46" s="171">
        <v>6.98</v>
      </c>
      <c r="T46" s="172"/>
      <c r="U46" s="171"/>
      <c r="V46" s="171">
        <v>13.51</v>
      </c>
      <c r="W46" s="176"/>
    </row>
    <row r="47" spans="2:23" ht="13.5" thickBot="1">
      <c r="B47" s="153"/>
      <c r="C47" s="222"/>
      <c r="D47" s="223"/>
      <c r="E47" s="222"/>
      <c r="F47" s="223"/>
      <c r="G47" s="222"/>
      <c r="H47" s="222"/>
      <c r="I47" s="222"/>
      <c r="J47" s="224"/>
      <c r="K47" s="225"/>
      <c r="L47" s="226"/>
      <c r="M47" s="227"/>
      <c r="N47" s="226"/>
      <c r="O47" s="226"/>
      <c r="P47" s="228"/>
      <c r="R47" s="225"/>
      <c r="S47" s="226"/>
      <c r="T47" s="227"/>
      <c r="U47" s="226"/>
      <c r="V47" s="226"/>
      <c r="W47" s="228"/>
    </row>
    <row r="48" spans="2:23" ht="12.75">
      <c r="B48" s="229"/>
      <c r="C48" s="230"/>
      <c r="D48" s="230"/>
      <c r="E48" s="230"/>
      <c r="F48" s="230"/>
      <c r="G48" s="230"/>
      <c r="H48" s="230"/>
      <c r="I48" s="230"/>
      <c r="J48" s="230"/>
      <c r="K48" s="230"/>
      <c r="L48" s="231"/>
      <c r="M48" s="231"/>
      <c r="N48" s="231"/>
      <c r="O48" s="231"/>
      <c r="P48" s="231"/>
      <c r="R48" s="230"/>
      <c r="S48" s="231"/>
      <c r="T48" s="231"/>
      <c r="U48" s="231"/>
      <c r="V48" s="231"/>
      <c r="W48" s="231"/>
    </row>
    <row r="49" spans="2:23" ht="12.75">
      <c r="B49" s="232" t="s">
        <v>53</v>
      </c>
      <c r="C49" s="232"/>
      <c r="D49" s="232"/>
      <c r="E49" s="232"/>
      <c r="F49" s="232"/>
      <c r="G49" s="232"/>
      <c r="H49" s="232"/>
      <c r="I49" s="232"/>
      <c r="J49" s="232"/>
      <c r="K49" s="232"/>
      <c r="L49" s="180"/>
      <c r="M49" s="180"/>
      <c r="N49" s="180"/>
      <c r="O49" s="180"/>
      <c r="P49" s="188"/>
      <c r="Q49" s="174"/>
      <c r="R49" s="233"/>
      <c r="S49" s="180"/>
      <c r="T49" s="180"/>
      <c r="U49" s="180"/>
      <c r="V49" s="180"/>
      <c r="W49" s="234"/>
    </row>
    <row r="50" spans="2:16" ht="12.75">
      <c r="B50" s="235" t="s">
        <v>48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</row>
    <row r="51" spans="2:16" ht="12.75">
      <c r="B51" s="235" t="s">
        <v>45</v>
      </c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</row>
    <row r="52" ht="12.75">
      <c r="B52" s="235" t="s">
        <v>46</v>
      </c>
    </row>
    <row r="53" ht="12.75">
      <c r="B53" s="237" t="s">
        <v>76</v>
      </c>
    </row>
    <row r="54" ht="12.75">
      <c r="B54" s="237" t="s">
        <v>93</v>
      </c>
    </row>
  </sheetData>
  <mergeCells count="2">
    <mergeCell ref="B4:W4"/>
    <mergeCell ref="B5:W5"/>
  </mergeCells>
  <printOptions/>
  <pageMargins left="0.18" right="0.19" top="0.43" bottom="0.46" header="0" footer="0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54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75390625" style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1" ht="12.75">
      <c r="A1" s="120" t="s">
        <v>69</v>
      </c>
    </row>
    <row r="2" ht="12.75">
      <c r="A2" s="120" t="s">
        <v>70</v>
      </c>
    </row>
    <row r="3" ht="12.75">
      <c r="A3" s="120"/>
    </row>
    <row r="4" spans="2:23" ht="18">
      <c r="B4" s="241" t="s">
        <v>77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95" t="s">
        <v>2</v>
      </c>
      <c r="S6" s="96"/>
      <c r="T6" s="96"/>
      <c r="U6" s="96"/>
      <c r="V6" s="96"/>
      <c r="W6" s="97"/>
    </row>
    <row r="7" spans="2:23" ht="12.75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R7" s="95" t="s">
        <v>41</v>
      </c>
      <c r="S7" s="96"/>
      <c r="T7" s="96"/>
      <c r="U7" s="96"/>
      <c r="V7" s="96"/>
      <c r="W7" s="97"/>
    </row>
    <row r="8" spans="2:23" ht="12.75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R8" s="104"/>
      <c r="S8" s="105" t="s">
        <v>16</v>
      </c>
      <c r="T8" s="106"/>
      <c r="U8" s="103"/>
      <c r="V8" s="107" t="s">
        <v>17</v>
      </c>
      <c r="W8" s="108"/>
    </row>
    <row r="9" spans="2:23" ht="12.75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R9" s="104"/>
      <c r="S9" s="103" t="s">
        <v>18</v>
      </c>
      <c r="T9" s="109"/>
      <c r="U9" s="103"/>
      <c r="V9" s="103" t="s">
        <v>19</v>
      </c>
      <c r="W9" s="108"/>
    </row>
    <row r="10" spans="2:23" ht="13.5" thickBot="1">
      <c r="B10" s="50"/>
      <c r="C10" s="110"/>
      <c r="D10" s="111"/>
      <c r="E10" s="110"/>
      <c r="F10" s="110" t="s">
        <v>44</v>
      </c>
      <c r="G10" s="238" t="s">
        <v>78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R11" s="115"/>
      <c r="S11" s="6"/>
      <c r="T11" s="64"/>
      <c r="U11" s="6"/>
      <c r="V11" s="6"/>
      <c r="W11" s="7"/>
    </row>
    <row r="12" spans="2:23" ht="12.75">
      <c r="B12" s="117" t="s">
        <v>24</v>
      </c>
      <c r="C12" s="36">
        <v>47902604</v>
      </c>
      <c r="D12" s="36">
        <v>34075566</v>
      </c>
      <c r="E12" s="36">
        <v>3348971</v>
      </c>
      <c r="F12" s="36">
        <v>15988</v>
      </c>
      <c r="G12" s="36">
        <v>97067</v>
      </c>
      <c r="H12" s="36">
        <v>994004</v>
      </c>
      <c r="I12" s="36">
        <v>4424053</v>
      </c>
      <c r="J12" s="94">
        <v>478900</v>
      </c>
      <c r="K12" s="35"/>
      <c r="L12" s="38">
        <v>6.99</v>
      </c>
      <c r="M12" s="39"/>
      <c r="N12" s="38"/>
      <c r="O12" s="38">
        <v>12.98</v>
      </c>
      <c r="P12" s="28"/>
      <c r="Q12" s="15"/>
      <c r="R12" s="29"/>
      <c r="S12" s="38">
        <v>6.99</v>
      </c>
      <c r="T12" s="39"/>
      <c r="U12" s="38"/>
      <c r="V12" s="38">
        <v>12.98</v>
      </c>
      <c r="W12" s="8"/>
    </row>
    <row r="13" spans="2:23" ht="12.75">
      <c r="B13" s="9" t="s">
        <v>52</v>
      </c>
      <c r="C13" s="10">
        <v>470329</v>
      </c>
      <c r="D13" s="10">
        <v>219845</v>
      </c>
      <c r="E13" s="10">
        <v>95426</v>
      </c>
      <c r="F13" s="10">
        <v>0</v>
      </c>
      <c r="G13" s="10">
        <v>0</v>
      </c>
      <c r="H13" s="10">
        <v>0</v>
      </c>
      <c r="I13" s="10">
        <v>95426</v>
      </c>
      <c r="J13" s="82">
        <v>1959</v>
      </c>
      <c r="K13" s="9"/>
      <c r="L13" s="12">
        <v>20.29</v>
      </c>
      <c r="M13" s="13"/>
      <c r="N13" s="12"/>
      <c r="O13" s="12">
        <v>43.41</v>
      </c>
      <c r="P13" s="14"/>
      <c r="Q13" s="15"/>
      <c r="R13" s="16"/>
      <c r="S13" s="12">
        <v>20.29</v>
      </c>
      <c r="T13" s="13"/>
      <c r="U13" s="12"/>
      <c r="V13" s="12">
        <v>43.41</v>
      </c>
      <c r="W13" s="17"/>
    </row>
    <row r="14" spans="2:23" ht="12.75">
      <c r="B14" s="9" t="s">
        <v>28</v>
      </c>
      <c r="C14" s="10">
        <v>1708665</v>
      </c>
      <c r="D14" s="10">
        <v>1102292</v>
      </c>
      <c r="E14" s="10">
        <v>113700</v>
      </c>
      <c r="F14" s="10">
        <v>1765</v>
      </c>
      <c r="G14" s="10">
        <v>7129</v>
      </c>
      <c r="H14" s="10">
        <v>30827</v>
      </c>
      <c r="I14" s="10">
        <v>149891</v>
      </c>
      <c r="J14" s="82">
        <v>13538</v>
      </c>
      <c r="K14" s="9"/>
      <c r="L14" s="12">
        <v>6.65</v>
      </c>
      <c r="M14" s="13"/>
      <c r="N14" s="12"/>
      <c r="O14" s="12">
        <v>13.6</v>
      </c>
      <c r="P14" s="14"/>
      <c r="Q14" s="15"/>
      <c r="R14" s="16"/>
      <c r="S14" s="12">
        <v>6.65</v>
      </c>
      <c r="T14" s="13"/>
      <c r="U14" s="12"/>
      <c r="V14" s="12">
        <v>13.6</v>
      </c>
      <c r="W14" s="17"/>
    </row>
    <row r="15" spans="2:23" ht="12.75">
      <c r="B15" s="9" t="s">
        <v>50</v>
      </c>
      <c r="C15" s="10">
        <v>4315872</v>
      </c>
      <c r="D15" s="10">
        <v>3100941</v>
      </c>
      <c r="E15" s="10">
        <v>257812</v>
      </c>
      <c r="F15" s="10">
        <v>1285</v>
      </c>
      <c r="G15" s="10">
        <v>0</v>
      </c>
      <c r="H15" s="10">
        <v>72417</v>
      </c>
      <c r="I15" s="10">
        <v>328943</v>
      </c>
      <c r="J15" s="82">
        <v>23944</v>
      </c>
      <c r="K15" s="9"/>
      <c r="L15" s="12">
        <v>5.97</v>
      </c>
      <c r="M15" s="13"/>
      <c r="N15" s="12"/>
      <c r="O15" s="12">
        <v>10.61</v>
      </c>
      <c r="P15" s="14"/>
      <c r="Q15" s="15"/>
      <c r="R15" s="16"/>
      <c r="S15" s="12">
        <v>5.97</v>
      </c>
      <c r="T15" s="13"/>
      <c r="U15" s="12"/>
      <c r="V15" s="12">
        <v>10.61</v>
      </c>
      <c r="W15" s="17"/>
    </row>
    <row r="16" spans="2:23" ht="12.75">
      <c r="B16" s="9" t="s">
        <v>29</v>
      </c>
      <c r="C16" s="10">
        <v>10222046</v>
      </c>
      <c r="D16" s="10">
        <v>7168809</v>
      </c>
      <c r="E16" s="10">
        <v>588055</v>
      </c>
      <c r="F16" s="10">
        <v>0</v>
      </c>
      <c r="G16" s="10">
        <v>44082</v>
      </c>
      <c r="H16" s="10">
        <v>249647</v>
      </c>
      <c r="I16" s="10">
        <v>881784</v>
      </c>
      <c r="J16" s="82">
        <v>124228</v>
      </c>
      <c r="K16" s="9"/>
      <c r="L16" s="12">
        <v>5.75</v>
      </c>
      <c r="M16" s="13"/>
      <c r="N16" s="12"/>
      <c r="O16" s="12">
        <v>12.3</v>
      </c>
      <c r="P16" s="14"/>
      <c r="Q16" s="15"/>
      <c r="R16" s="16"/>
      <c r="S16" s="12">
        <v>5.75</v>
      </c>
      <c r="T16" s="13"/>
      <c r="U16" s="12"/>
      <c r="V16" s="12">
        <v>12.3</v>
      </c>
      <c r="W16" s="17"/>
    </row>
    <row r="17" spans="2:23" ht="12.75">
      <c r="B17" s="9" t="s">
        <v>75</v>
      </c>
      <c r="C17" s="10">
        <v>7167007</v>
      </c>
      <c r="D17" s="10">
        <v>5121712</v>
      </c>
      <c r="E17" s="10">
        <v>391058</v>
      </c>
      <c r="F17" s="10">
        <v>12132</v>
      </c>
      <c r="G17" s="10">
        <v>21297</v>
      </c>
      <c r="H17" s="10">
        <v>146678</v>
      </c>
      <c r="I17" s="10">
        <v>546900</v>
      </c>
      <c r="J17" s="82">
        <v>73222</v>
      </c>
      <c r="K17" s="9"/>
      <c r="L17" s="12">
        <v>5.46</v>
      </c>
      <c r="M17" s="13"/>
      <c r="N17" s="12"/>
      <c r="O17" s="12">
        <v>10.68</v>
      </c>
      <c r="P17" s="14"/>
      <c r="Q17" s="15"/>
      <c r="R17" s="16"/>
      <c r="S17" s="12">
        <v>5.46</v>
      </c>
      <c r="T17" s="13"/>
      <c r="U17" s="12"/>
      <c r="V17" s="12">
        <v>10.68</v>
      </c>
      <c r="W17" s="17"/>
    </row>
    <row r="18" spans="2:23" ht="12.75">
      <c r="B18" s="9" t="s">
        <v>30</v>
      </c>
      <c r="C18" s="10">
        <v>1887301</v>
      </c>
      <c r="D18" s="10">
        <v>1514370</v>
      </c>
      <c r="E18" s="10">
        <v>140471</v>
      </c>
      <c r="F18" s="10">
        <v>429</v>
      </c>
      <c r="G18" s="10">
        <v>0</v>
      </c>
      <c r="H18" s="10">
        <v>37549</v>
      </c>
      <c r="I18" s="10">
        <v>177590</v>
      </c>
      <c r="J18" s="82">
        <v>11484</v>
      </c>
      <c r="K18" s="9"/>
      <c r="L18" s="12">
        <v>7.44</v>
      </c>
      <c r="M18" s="13"/>
      <c r="N18" s="12"/>
      <c r="O18" s="12">
        <v>11.73</v>
      </c>
      <c r="P18" s="14"/>
      <c r="Q18" s="15"/>
      <c r="R18" s="16"/>
      <c r="S18" s="12">
        <v>7.44</v>
      </c>
      <c r="T18" s="13"/>
      <c r="U18" s="12"/>
      <c r="V18" s="12">
        <v>11.73</v>
      </c>
      <c r="W18" s="17"/>
    </row>
    <row r="19" spans="2:23" ht="12.75">
      <c r="B19" s="9" t="s">
        <v>31</v>
      </c>
      <c r="C19" s="10">
        <v>361037</v>
      </c>
      <c r="D19" s="10">
        <v>300925</v>
      </c>
      <c r="E19" s="10">
        <v>44210</v>
      </c>
      <c r="F19" s="10">
        <v>0</v>
      </c>
      <c r="G19" s="10">
        <v>0</v>
      </c>
      <c r="H19" s="10">
        <v>0</v>
      </c>
      <c r="I19" s="10">
        <v>44210</v>
      </c>
      <c r="J19" s="82">
        <v>8745</v>
      </c>
      <c r="K19" s="9"/>
      <c r="L19" s="12">
        <v>12.25</v>
      </c>
      <c r="M19" s="13"/>
      <c r="N19" s="12"/>
      <c r="O19" s="12">
        <v>14.69</v>
      </c>
      <c r="P19" s="14"/>
      <c r="Q19" s="15"/>
      <c r="R19" s="16"/>
      <c r="S19" s="12">
        <v>12.25</v>
      </c>
      <c r="T19" s="13"/>
      <c r="U19" s="12"/>
      <c r="V19" s="12">
        <v>14.69</v>
      </c>
      <c r="W19" s="17"/>
    </row>
    <row r="20" spans="2:23" ht="12.75">
      <c r="B20" s="9" t="s">
        <v>32</v>
      </c>
      <c r="C20" s="10">
        <v>184417</v>
      </c>
      <c r="D20" s="10">
        <v>139538</v>
      </c>
      <c r="E20" s="10">
        <v>15298</v>
      </c>
      <c r="F20" s="10">
        <v>0</v>
      </c>
      <c r="G20" s="10">
        <v>723</v>
      </c>
      <c r="H20" s="10">
        <v>0</v>
      </c>
      <c r="I20" s="10">
        <v>16020</v>
      </c>
      <c r="J20" s="82">
        <v>1352</v>
      </c>
      <c r="K20" s="9"/>
      <c r="L20" s="12">
        <v>8.3</v>
      </c>
      <c r="M20" s="13"/>
      <c r="N20" s="12"/>
      <c r="O20" s="12">
        <v>11.48</v>
      </c>
      <c r="P20" s="14"/>
      <c r="Q20" s="15"/>
      <c r="R20" s="16"/>
      <c r="S20" s="12">
        <v>8.3</v>
      </c>
      <c r="T20" s="13"/>
      <c r="U20" s="12"/>
      <c r="V20" s="12">
        <v>11.48</v>
      </c>
      <c r="W20" s="17"/>
    </row>
    <row r="21" spans="2:23" ht="12.75">
      <c r="B21" s="9" t="s">
        <v>51</v>
      </c>
      <c r="C21" s="10">
        <v>57606</v>
      </c>
      <c r="D21" s="10">
        <v>21089</v>
      </c>
      <c r="E21" s="10">
        <v>8464</v>
      </c>
      <c r="F21" s="10">
        <v>0</v>
      </c>
      <c r="G21" s="10">
        <v>0</v>
      </c>
      <c r="H21" s="10">
        <v>0</v>
      </c>
      <c r="I21" s="10">
        <v>8464</v>
      </c>
      <c r="J21" s="82">
        <v>43</v>
      </c>
      <c r="K21" s="9"/>
      <c r="L21" s="12">
        <v>14.69</v>
      </c>
      <c r="M21" s="13"/>
      <c r="N21" s="12"/>
      <c r="O21" s="12">
        <v>40.13</v>
      </c>
      <c r="P21" s="14"/>
      <c r="Q21" s="15"/>
      <c r="R21" s="16"/>
      <c r="S21" s="12">
        <v>14.69</v>
      </c>
      <c r="T21" s="13"/>
      <c r="U21" s="12"/>
      <c r="V21" s="12">
        <v>40.13</v>
      </c>
      <c r="W21" s="17"/>
    </row>
    <row r="22" spans="2:23" ht="12.75">
      <c r="B22" s="9" t="s">
        <v>64</v>
      </c>
      <c r="C22" s="10">
        <v>144402</v>
      </c>
      <c r="D22" s="10">
        <v>131450</v>
      </c>
      <c r="E22" s="10">
        <v>14231</v>
      </c>
      <c r="F22" s="10">
        <v>0</v>
      </c>
      <c r="G22" s="10">
        <v>0</v>
      </c>
      <c r="H22" s="10">
        <v>0</v>
      </c>
      <c r="I22" s="10">
        <v>14231</v>
      </c>
      <c r="J22" s="82">
        <v>2895</v>
      </c>
      <c r="K22" s="9"/>
      <c r="L22" s="12">
        <v>9.86</v>
      </c>
      <c r="M22" s="13"/>
      <c r="N22" s="12"/>
      <c r="O22" s="12">
        <v>10.83</v>
      </c>
      <c r="P22" s="14"/>
      <c r="Q22" s="15"/>
      <c r="R22" s="16"/>
      <c r="S22" s="12">
        <v>9.86</v>
      </c>
      <c r="T22" s="13"/>
      <c r="U22" s="12"/>
      <c r="V22" s="12">
        <v>10.83</v>
      </c>
      <c r="W22" s="17"/>
    </row>
    <row r="23" spans="2:23" ht="12.75">
      <c r="B23" s="9" t="s">
        <v>59</v>
      </c>
      <c r="C23" s="10">
        <v>154798</v>
      </c>
      <c r="D23" s="10">
        <v>97076</v>
      </c>
      <c r="E23" s="10">
        <v>19895</v>
      </c>
      <c r="F23" s="10">
        <v>0</v>
      </c>
      <c r="G23" s="10">
        <v>0</v>
      </c>
      <c r="H23" s="10">
        <v>0</v>
      </c>
      <c r="I23" s="10">
        <v>19895</v>
      </c>
      <c r="J23" s="82">
        <v>-2504</v>
      </c>
      <c r="K23" s="9"/>
      <c r="L23" s="12">
        <v>12.85</v>
      </c>
      <c r="M23" s="13"/>
      <c r="N23" s="12"/>
      <c r="O23" s="12">
        <v>20.49</v>
      </c>
      <c r="P23" s="14"/>
      <c r="Q23" s="15"/>
      <c r="R23" s="16"/>
      <c r="S23" s="12">
        <v>11.23</v>
      </c>
      <c r="T23" s="13"/>
      <c r="U23" s="12"/>
      <c r="V23" s="12">
        <v>17.91</v>
      </c>
      <c r="W23" s="17"/>
    </row>
    <row r="24" spans="2:23" ht="12.75">
      <c r="B24" s="9" t="s">
        <v>33</v>
      </c>
      <c r="C24" s="10">
        <v>171942</v>
      </c>
      <c r="D24" s="10">
        <v>145777</v>
      </c>
      <c r="E24" s="10">
        <v>17162</v>
      </c>
      <c r="F24" s="10">
        <v>0</v>
      </c>
      <c r="G24" s="10">
        <v>0</v>
      </c>
      <c r="H24" s="10">
        <v>0</v>
      </c>
      <c r="I24" s="10">
        <v>17162</v>
      </c>
      <c r="J24" s="82">
        <v>1342</v>
      </c>
      <c r="K24" s="9"/>
      <c r="L24" s="12">
        <v>9.98</v>
      </c>
      <c r="M24" s="13"/>
      <c r="N24" s="12"/>
      <c r="O24" s="12">
        <v>11.77</v>
      </c>
      <c r="P24" s="14"/>
      <c r="Q24" s="15"/>
      <c r="R24" s="16"/>
      <c r="S24" s="12">
        <v>9.98</v>
      </c>
      <c r="T24" s="13"/>
      <c r="U24" s="12"/>
      <c r="V24" s="12">
        <v>11.77</v>
      </c>
      <c r="W24" s="17"/>
    </row>
    <row r="25" spans="2:23" ht="12.75">
      <c r="B25" s="9" t="s">
        <v>34</v>
      </c>
      <c r="C25" s="10">
        <v>12862827</v>
      </c>
      <c r="D25" s="10">
        <v>9062785</v>
      </c>
      <c r="E25" s="10">
        <v>845782</v>
      </c>
      <c r="F25" s="10">
        <v>0</v>
      </c>
      <c r="G25" s="10">
        <v>9052</v>
      </c>
      <c r="H25" s="10">
        <v>370072</v>
      </c>
      <c r="I25" s="10">
        <v>1224906</v>
      </c>
      <c r="J25" s="82">
        <v>161440</v>
      </c>
      <c r="K25" s="9"/>
      <c r="L25" s="12">
        <v>6.58</v>
      </c>
      <c r="M25" s="13"/>
      <c r="N25" s="12"/>
      <c r="O25" s="12">
        <v>13.52</v>
      </c>
      <c r="P25" s="14"/>
      <c r="Q25" s="15"/>
      <c r="R25" s="16"/>
      <c r="S25" s="12">
        <v>6.58</v>
      </c>
      <c r="T25" s="13"/>
      <c r="U25" s="12"/>
      <c r="V25" s="12">
        <v>13.52</v>
      </c>
      <c r="W25" s="17"/>
    </row>
    <row r="26" spans="2:23" ht="12.75">
      <c r="B26" s="9" t="s">
        <v>35</v>
      </c>
      <c r="C26" s="10">
        <v>1931929</v>
      </c>
      <c r="D26" s="10">
        <v>1435501</v>
      </c>
      <c r="E26" s="10">
        <v>129831</v>
      </c>
      <c r="F26" s="10">
        <v>0</v>
      </c>
      <c r="G26" s="10">
        <v>4104</v>
      </c>
      <c r="H26" s="10">
        <v>32186</v>
      </c>
      <c r="I26" s="10">
        <v>166121</v>
      </c>
      <c r="J26" s="82">
        <v>13976</v>
      </c>
      <c r="K26" s="9"/>
      <c r="L26" s="12">
        <v>6.72</v>
      </c>
      <c r="M26" s="13"/>
      <c r="N26" s="12"/>
      <c r="O26" s="12">
        <v>11.57</v>
      </c>
      <c r="P26" s="14"/>
      <c r="Q26" s="15"/>
      <c r="R26" s="16"/>
      <c r="S26" s="12">
        <v>6.72</v>
      </c>
      <c r="T26" s="13"/>
      <c r="U26" s="12"/>
      <c r="V26" s="12">
        <v>11.57</v>
      </c>
      <c r="W26" s="17"/>
    </row>
    <row r="27" spans="2:23" ht="12.75">
      <c r="B27" s="9" t="s">
        <v>21</v>
      </c>
      <c r="C27" s="10">
        <v>3534727</v>
      </c>
      <c r="D27" s="10">
        <v>2944116</v>
      </c>
      <c r="E27" s="10">
        <v>359225</v>
      </c>
      <c r="F27" s="10">
        <v>377</v>
      </c>
      <c r="G27" s="10">
        <v>10681</v>
      </c>
      <c r="H27" s="10">
        <v>36226</v>
      </c>
      <c r="I27" s="10">
        <v>405754</v>
      </c>
      <c r="J27" s="82">
        <v>34475</v>
      </c>
      <c r="K27" s="9"/>
      <c r="L27" s="12">
        <v>10.16</v>
      </c>
      <c r="M27" s="13"/>
      <c r="N27" s="12"/>
      <c r="O27" s="12">
        <v>13.78</v>
      </c>
      <c r="P27" s="14"/>
      <c r="Q27" s="15"/>
      <c r="R27" s="16"/>
      <c r="S27" s="12">
        <v>10.16</v>
      </c>
      <c r="T27" s="13"/>
      <c r="U27" s="12"/>
      <c r="V27" s="12">
        <v>13.78</v>
      </c>
      <c r="W27" s="17"/>
    </row>
    <row r="28" spans="2:23" ht="12.75">
      <c r="B28" s="9" t="s">
        <v>61</v>
      </c>
      <c r="C28" s="10">
        <v>514531</v>
      </c>
      <c r="D28" s="10">
        <v>155856</v>
      </c>
      <c r="E28" s="10">
        <v>68648</v>
      </c>
      <c r="F28" s="10">
        <v>0</v>
      </c>
      <c r="G28" s="10">
        <v>0</v>
      </c>
      <c r="H28" s="10">
        <v>0</v>
      </c>
      <c r="I28" s="10">
        <v>68648</v>
      </c>
      <c r="J28" s="82">
        <v>1774</v>
      </c>
      <c r="K28" s="9"/>
      <c r="L28" s="12">
        <v>13.34</v>
      </c>
      <c r="M28" s="13"/>
      <c r="N28" s="12"/>
      <c r="O28" s="12">
        <v>44.05</v>
      </c>
      <c r="P28" s="14"/>
      <c r="Q28" s="15"/>
      <c r="R28" s="16"/>
      <c r="S28" s="12">
        <v>13.34</v>
      </c>
      <c r="T28" s="13"/>
      <c r="U28" s="12"/>
      <c r="V28" s="12">
        <v>44.05</v>
      </c>
      <c r="W28" s="17"/>
    </row>
    <row r="29" spans="2:23" ht="12.75">
      <c r="B29" s="9" t="s">
        <v>49</v>
      </c>
      <c r="C29" s="10">
        <v>117451</v>
      </c>
      <c r="D29" s="10">
        <v>106745</v>
      </c>
      <c r="E29" s="10">
        <v>14030</v>
      </c>
      <c r="F29" s="10">
        <v>0</v>
      </c>
      <c r="G29" s="10">
        <v>0</v>
      </c>
      <c r="H29" s="10">
        <v>0</v>
      </c>
      <c r="I29" s="10">
        <v>14030</v>
      </c>
      <c r="J29" s="82">
        <v>397</v>
      </c>
      <c r="K29" s="9"/>
      <c r="L29" s="12">
        <v>11.95</v>
      </c>
      <c r="M29" s="13"/>
      <c r="N29" s="12"/>
      <c r="O29" s="12">
        <v>13.14</v>
      </c>
      <c r="P29" s="14"/>
      <c r="Q29" s="15"/>
      <c r="R29" s="16"/>
      <c r="S29" s="12">
        <v>11.95</v>
      </c>
      <c r="T29" s="13"/>
      <c r="U29" s="12"/>
      <c r="V29" s="12">
        <v>13.14</v>
      </c>
      <c r="W29" s="17"/>
    </row>
    <row r="30" spans="2:23" ht="12.75">
      <c r="B30" s="9" t="s">
        <v>60</v>
      </c>
      <c r="C30" s="10">
        <v>491003</v>
      </c>
      <c r="D30" s="10">
        <v>175897</v>
      </c>
      <c r="E30" s="10">
        <v>91005</v>
      </c>
      <c r="F30" s="10">
        <v>0</v>
      </c>
      <c r="G30" s="10">
        <v>0</v>
      </c>
      <c r="H30" s="10">
        <v>0</v>
      </c>
      <c r="I30" s="10">
        <v>91005</v>
      </c>
      <c r="J30" s="82">
        <v>-952</v>
      </c>
      <c r="K30" s="9"/>
      <c r="L30" s="12">
        <v>18.53</v>
      </c>
      <c r="M30" s="13"/>
      <c r="N30" s="12"/>
      <c r="O30" s="12">
        <v>51.74</v>
      </c>
      <c r="P30" s="14"/>
      <c r="Q30" s="15"/>
      <c r="R30" s="16"/>
      <c r="S30" s="12">
        <v>18.34</v>
      </c>
      <c r="T30" s="13"/>
      <c r="U30" s="12"/>
      <c r="V30" s="12">
        <v>51.2</v>
      </c>
      <c r="W30" s="17"/>
    </row>
    <row r="31" spans="2:23" ht="12.75">
      <c r="B31" s="9" t="s">
        <v>27</v>
      </c>
      <c r="C31" s="10">
        <v>1604714</v>
      </c>
      <c r="D31" s="10">
        <v>1130843</v>
      </c>
      <c r="E31" s="10">
        <v>134670</v>
      </c>
      <c r="F31" s="10">
        <v>0</v>
      </c>
      <c r="G31" s="10">
        <v>0</v>
      </c>
      <c r="H31" s="10">
        <v>18402</v>
      </c>
      <c r="I31" s="10">
        <v>153072</v>
      </c>
      <c r="J31" s="82">
        <v>7542</v>
      </c>
      <c r="K31" s="9"/>
      <c r="L31" s="12">
        <v>8.39</v>
      </c>
      <c r="M31" s="13"/>
      <c r="N31" s="12"/>
      <c r="O31" s="12">
        <v>13.54</v>
      </c>
      <c r="P31" s="14"/>
      <c r="Q31" s="15"/>
      <c r="R31" s="16"/>
      <c r="S31" s="12">
        <v>8.39</v>
      </c>
      <c r="T31" s="13"/>
      <c r="U31" s="12"/>
      <c r="V31" s="12">
        <v>13.54</v>
      </c>
      <c r="W31" s="17"/>
    </row>
    <row r="32" spans="2:23" ht="12.75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>
      <c r="B34" s="35" t="s">
        <v>47</v>
      </c>
      <c r="C34" s="36">
        <v>9561198</v>
      </c>
      <c r="D34" s="36">
        <v>5146917</v>
      </c>
      <c r="E34" s="36">
        <v>410274</v>
      </c>
      <c r="F34" s="36">
        <v>0</v>
      </c>
      <c r="G34" s="36">
        <v>19640</v>
      </c>
      <c r="H34" s="36">
        <v>147786</v>
      </c>
      <c r="I34" s="36">
        <v>577700</v>
      </c>
      <c r="J34" s="94">
        <v>29741</v>
      </c>
      <c r="K34" s="35"/>
      <c r="L34" s="38">
        <v>4.29</v>
      </c>
      <c r="M34" s="39"/>
      <c r="N34" s="118"/>
      <c r="O34" s="38">
        <v>11.22</v>
      </c>
      <c r="P34" s="28"/>
      <c r="Q34" s="15"/>
      <c r="R34" s="29"/>
      <c r="S34" s="38">
        <v>4.29</v>
      </c>
      <c r="T34" s="39"/>
      <c r="U34" s="118"/>
      <c r="V34" s="38">
        <v>11.22</v>
      </c>
      <c r="W34" s="8"/>
    </row>
    <row r="35" spans="2:23" ht="12.75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>
      <c r="B37" s="117" t="s">
        <v>25</v>
      </c>
      <c r="C37" s="36">
        <v>3745320</v>
      </c>
      <c r="D37" s="36">
        <v>2036986</v>
      </c>
      <c r="E37" s="36">
        <v>576271</v>
      </c>
      <c r="F37" s="36">
        <v>9656</v>
      </c>
      <c r="G37" s="36">
        <v>1375</v>
      </c>
      <c r="H37" s="36">
        <v>0</v>
      </c>
      <c r="I37" s="36">
        <v>567990</v>
      </c>
      <c r="J37" s="94">
        <v>27147</v>
      </c>
      <c r="K37" s="35"/>
      <c r="L37" s="38">
        <v>15.39</v>
      </c>
      <c r="M37" s="39"/>
      <c r="N37" s="38"/>
      <c r="O37" s="38">
        <v>27.88</v>
      </c>
      <c r="P37" s="28"/>
      <c r="Q37" s="15"/>
      <c r="R37" s="29"/>
      <c r="S37" s="38">
        <v>15.39</v>
      </c>
      <c r="T37" s="39"/>
      <c r="U37" s="38"/>
      <c r="V37" s="38">
        <v>27.88</v>
      </c>
      <c r="W37" s="8"/>
    </row>
    <row r="38" spans="2:23" ht="12.75">
      <c r="B38" s="9" t="s">
        <v>36</v>
      </c>
      <c r="C38" s="10">
        <v>15255</v>
      </c>
      <c r="D38" s="10">
        <v>9780</v>
      </c>
      <c r="E38" s="10">
        <v>12691</v>
      </c>
      <c r="F38" s="10">
        <v>0</v>
      </c>
      <c r="G38" s="10">
        <v>0</v>
      </c>
      <c r="H38" s="10">
        <v>0</v>
      </c>
      <c r="I38" s="10">
        <v>12691</v>
      </c>
      <c r="J38" s="82">
        <v>-456</v>
      </c>
      <c r="K38" s="9"/>
      <c r="L38" s="12">
        <v>83.19</v>
      </c>
      <c r="M38" s="13"/>
      <c r="N38" s="12"/>
      <c r="O38" s="12">
        <v>129.76</v>
      </c>
      <c r="P38" s="14"/>
      <c r="Q38" s="15"/>
      <c r="R38" s="16"/>
      <c r="S38" s="12">
        <v>80.2</v>
      </c>
      <c r="T38" s="13"/>
      <c r="U38" s="12"/>
      <c r="V38" s="12">
        <v>125.1</v>
      </c>
      <c r="W38" s="17"/>
    </row>
    <row r="39" spans="2:23" ht="12.75">
      <c r="B39" s="9" t="s">
        <v>37</v>
      </c>
      <c r="C39" s="10">
        <v>38207</v>
      </c>
      <c r="D39" s="10">
        <v>35080</v>
      </c>
      <c r="E39" s="10">
        <v>20105</v>
      </c>
      <c r="F39" s="10">
        <v>0</v>
      </c>
      <c r="G39" s="10">
        <v>0</v>
      </c>
      <c r="H39" s="10">
        <v>0</v>
      </c>
      <c r="I39" s="10">
        <v>20105</v>
      </c>
      <c r="J39" s="82">
        <v>-449</v>
      </c>
      <c r="K39" s="9"/>
      <c r="L39" s="12">
        <v>52.62</v>
      </c>
      <c r="M39" s="13"/>
      <c r="N39" s="12"/>
      <c r="O39" s="12">
        <v>57.31</v>
      </c>
      <c r="P39" s="14"/>
      <c r="Q39" s="15"/>
      <c r="R39" s="16"/>
      <c r="S39" s="12">
        <v>51.45</v>
      </c>
      <c r="T39" s="13"/>
      <c r="U39" s="12"/>
      <c r="V39" s="12">
        <v>56.03</v>
      </c>
      <c r="W39" s="17"/>
    </row>
    <row r="40" spans="2:23" ht="12.75">
      <c r="B40" s="9" t="s">
        <v>62</v>
      </c>
      <c r="C40" s="10">
        <v>1307885</v>
      </c>
      <c r="D40" s="10">
        <v>935348</v>
      </c>
      <c r="E40" s="10">
        <v>155890</v>
      </c>
      <c r="F40" s="10">
        <v>0</v>
      </c>
      <c r="G40" s="10">
        <v>0</v>
      </c>
      <c r="H40" s="10">
        <v>0</v>
      </c>
      <c r="I40" s="10">
        <v>155890</v>
      </c>
      <c r="J40" s="82">
        <v>4495</v>
      </c>
      <c r="K40" s="9"/>
      <c r="L40" s="12">
        <v>11.92</v>
      </c>
      <c r="M40" s="13"/>
      <c r="N40" s="12"/>
      <c r="O40" s="12">
        <v>16.67</v>
      </c>
      <c r="P40" s="14"/>
      <c r="Q40" s="15"/>
      <c r="R40" s="16"/>
      <c r="S40" s="12">
        <v>11.92</v>
      </c>
      <c r="T40" s="13"/>
      <c r="U40" s="12"/>
      <c r="V40" s="12">
        <v>16.67</v>
      </c>
      <c r="W40" s="17"/>
    </row>
    <row r="41" spans="2:23" ht="12.75">
      <c r="B41" s="9" t="s">
        <v>22</v>
      </c>
      <c r="C41" s="10">
        <v>1864143</v>
      </c>
      <c r="D41" s="10">
        <v>982795</v>
      </c>
      <c r="E41" s="10">
        <v>246159</v>
      </c>
      <c r="F41" s="10">
        <v>9656</v>
      </c>
      <c r="G41" s="10">
        <v>1240</v>
      </c>
      <c r="H41" s="10">
        <v>0</v>
      </c>
      <c r="I41" s="10">
        <v>237743</v>
      </c>
      <c r="J41" s="82">
        <v>6918</v>
      </c>
      <c r="K41" s="9"/>
      <c r="L41" s="12">
        <v>13.2</v>
      </c>
      <c r="M41" s="13"/>
      <c r="N41" s="12"/>
      <c r="O41" s="12">
        <v>24.19</v>
      </c>
      <c r="P41" s="14"/>
      <c r="Q41" s="15"/>
      <c r="R41" s="16"/>
      <c r="S41" s="12">
        <v>13.2</v>
      </c>
      <c r="T41" s="13"/>
      <c r="U41" s="12"/>
      <c r="V41" s="12">
        <v>24.19</v>
      </c>
      <c r="W41" s="17"/>
    </row>
    <row r="42" spans="2:23" ht="12.75">
      <c r="B42" s="9" t="s">
        <v>63</v>
      </c>
      <c r="C42" s="10">
        <v>457427</v>
      </c>
      <c r="D42" s="10">
        <v>53631</v>
      </c>
      <c r="E42" s="10">
        <v>127540</v>
      </c>
      <c r="F42" s="10">
        <v>0</v>
      </c>
      <c r="G42" s="10">
        <v>68</v>
      </c>
      <c r="H42" s="10">
        <v>0</v>
      </c>
      <c r="I42" s="10">
        <v>127607</v>
      </c>
      <c r="J42" s="82">
        <v>16691</v>
      </c>
      <c r="K42" s="9"/>
      <c r="L42" s="12">
        <v>27.88</v>
      </c>
      <c r="M42" s="13"/>
      <c r="N42" s="12"/>
      <c r="O42" s="12">
        <v>237.94</v>
      </c>
      <c r="P42" s="14"/>
      <c r="Q42" s="15"/>
      <c r="R42" s="16"/>
      <c r="S42" s="12">
        <v>27.88</v>
      </c>
      <c r="T42" s="13"/>
      <c r="U42" s="12"/>
      <c r="V42" s="12">
        <v>237.94</v>
      </c>
      <c r="W42" s="17"/>
    </row>
    <row r="43" spans="2:23" ht="12.75">
      <c r="B43" s="9" t="s">
        <v>38</v>
      </c>
      <c r="C43" s="10">
        <v>62403</v>
      </c>
      <c r="D43" s="10">
        <v>20352</v>
      </c>
      <c r="E43" s="10">
        <v>13886</v>
      </c>
      <c r="F43" s="10">
        <v>0</v>
      </c>
      <c r="G43" s="10">
        <v>67</v>
      </c>
      <c r="H43" s="10">
        <v>0</v>
      </c>
      <c r="I43" s="10">
        <v>13953</v>
      </c>
      <c r="J43" s="82">
        <v>-51</v>
      </c>
      <c r="K43" s="9"/>
      <c r="L43" s="12">
        <v>22.25</v>
      </c>
      <c r="M43" s="13"/>
      <c r="N43" s="12"/>
      <c r="O43" s="12">
        <v>68.56</v>
      </c>
      <c r="P43" s="14"/>
      <c r="Q43" s="15"/>
      <c r="R43" s="16"/>
      <c r="S43" s="12">
        <v>22.17</v>
      </c>
      <c r="T43" s="13"/>
      <c r="U43" s="12"/>
      <c r="V43" s="12">
        <v>68.31</v>
      </c>
      <c r="W43" s="17"/>
    </row>
    <row r="44" spans="2:23" ht="12.75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>
      <c r="B46" s="117" t="s">
        <v>23</v>
      </c>
      <c r="C46" s="36">
        <v>61209122</v>
      </c>
      <c r="D46" s="36">
        <v>41259469</v>
      </c>
      <c r="E46" s="36">
        <v>4335516</v>
      </c>
      <c r="F46" s="36">
        <v>25644</v>
      </c>
      <c r="G46" s="36">
        <v>118081</v>
      </c>
      <c r="H46" s="36">
        <v>1141789</v>
      </c>
      <c r="I46" s="36">
        <v>5569742</v>
      </c>
      <c r="J46" s="94">
        <v>535787</v>
      </c>
      <c r="K46" s="35"/>
      <c r="L46" s="38">
        <v>7.08</v>
      </c>
      <c r="M46" s="39"/>
      <c r="N46" s="38"/>
      <c r="O46" s="38">
        <v>13.5</v>
      </c>
      <c r="P46" s="28"/>
      <c r="Q46" s="15"/>
      <c r="R46" s="29"/>
      <c r="S46" s="38">
        <v>7.08</v>
      </c>
      <c r="T46" s="39"/>
      <c r="U46" s="38"/>
      <c r="V46" s="38">
        <v>13.5</v>
      </c>
      <c r="W46" s="8"/>
    </row>
    <row r="47" spans="2:23" ht="12.75" customHeight="1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R47" s="53"/>
      <c r="S47" s="54"/>
      <c r="T47" s="55"/>
      <c r="U47" s="54"/>
      <c r="V47" s="54"/>
      <c r="W47" s="56"/>
    </row>
    <row r="48" spans="2:23" ht="12.75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R48" s="37"/>
      <c r="S48" s="58"/>
      <c r="T48" s="58"/>
      <c r="U48" s="58"/>
      <c r="V48" s="58"/>
      <c r="W48" s="58"/>
    </row>
    <row r="49" spans="2:23" ht="12.75">
      <c r="B49" s="11" t="s">
        <v>53</v>
      </c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20"/>
      <c r="Q49" s="15"/>
      <c r="R49" s="77"/>
      <c r="S49" s="12"/>
      <c r="T49" s="12"/>
      <c r="U49" s="12"/>
      <c r="V49" s="12"/>
      <c r="W49" s="78"/>
    </row>
    <row r="50" spans="2:16" ht="12.75">
      <c r="B50" s="79" t="s">
        <v>48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2:16" ht="12.75">
      <c r="B51" s="79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ht="12.75">
      <c r="B52" s="79" t="s">
        <v>46</v>
      </c>
    </row>
    <row r="53" ht="12.75">
      <c r="B53" s="81" t="s">
        <v>76</v>
      </c>
    </row>
    <row r="54" ht="12.75">
      <c r="B54" s="81" t="s">
        <v>93</v>
      </c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W54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21" customWidth="1"/>
    <col min="2" max="2" width="28.125" style="121" customWidth="1"/>
    <col min="3" max="4" width="10.50390625" style="121" customWidth="1"/>
    <col min="5" max="5" width="9.125" style="121" bestFit="1" customWidth="1"/>
    <col min="6" max="6" width="15.25390625" style="121" customWidth="1"/>
    <col min="7" max="7" width="8.875" style="121" bestFit="1" customWidth="1"/>
    <col min="8" max="8" width="10.25390625" style="121" bestFit="1" customWidth="1"/>
    <col min="9" max="9" width="8.50390625" style="121" customWidth="1"/>
    <col min="10" max="10" width="9.875" style="121" bestFit="1" customWidth="1"/>
    <col min="11" max="11" width="2.625" style="121" customWidth="1"/>
    <col min="12" max="12" width="12.125" style="121" bestFit="1" customWidth="1"/>
    <col min="13" max="14" width="2.625" style="121" customWidth="1"/>
    <col min="15" max="15" width="15.375" style="121" bestFit="1" customWidth="1"/>
    <col min="16" max="16" width="2.625" style="121" customWidth="1"/>
    <col min="17" max="17" width="1.625" style="121" customWidth="1"/>
    <col min="18" max="18" width="2.625" style="121" customWidth="1"/>
    <col min="19" max="19" width="14.125" style="121" customWidth="1"/>
    <col min="20" max="21" width="2.625" style="121" customWidth="1"/>
    <col min="22" max="22" width="17.50390625" style="121" customWidth="1"/>
    <col min="23" max="23" width="2.50390625" style="121" customWidth="1"/>
    <col min="24" max="16384" width="11.00390625" style="121" customWidth="1"/>
  </cols>
  <sheetData>
    <row r="1" ht="12.75" customHeight="1">
      <c r="A1" s="120" t="s">
        <v>69</v>
      </c>
    </row>
    <row r="2" ht="12.75" customHeight="1">
      <c r="A2" s="120" t="s">
        <v>70</v>
      </c>
    </row>
    <row r="3" ht="12.75" customHeight="1">
      <c r="A3" s="120"/>
    </row>
    <row r="4" spans="2:23" ht="18" customHeight="1">
      <c r="B4" s="241" t="s">
        <v>79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</row>
    <row r="5" spans="2:23" ht="16.5" customHeight="1" thickBot="1">
      <c r="B5" s="242" t="s">
        <v>0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</row>
    <row r="6" spans="2:23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95" t="s">
        <v>2</v>
      </c>
      <c r="S6" s="96"/>
      <c r="T6" s="96"/>
      <c r="U6" s="96"/>
      <c r="V6" s="96"/>
      <c r="W6" s="97"/>
    </row>
    <row r="7" spans="2:23" ht="12.75" customHeight="1">
      <c r="B7" s="98"/>
      <c r="C7" s="99" t="s">
        <v>3</v>
      </c>
      <c r="D7" s="100" t="s">
        <v>3</v>
      </c>
      <c r="E7" s="99"/>
      <c r="F7" s="99" t="s">
        <v>39</v>
      </c>
      <c r="G7" s="100"/>
      <c r="H7" s="99"/>
      <c r="I7" s="99"/>
      <c r="J7" s="100"/>
      <c r="K7" s="95" t="s">
        <v>40</v>
      </c>
      <c r="L7" s="96"/>
      <c r="M7" s="96"/>
      <c r="N7" s="96"/>
      <c r="O7" s="96"/>
      <c r="P7" s="97"/>
      <c r="Q7" s="1"/>
      <c r="R7" s="95" t="s">
        <v>41</v>
      </c>
      <c r="S7" s="96"/>
      <c r="T7" s="96"/>
      <c r="U7" s="96"/>
      <c r="V7" s="96"/>
      <c r="W7" s="97"/>
    </row>
    <row r="8" spans="2:23" ht="12.75" customHeight="1">
      <c r="B8" s="101" t="s">
        <v>26</v>
      </c>
      <c r="C8" s="102" t="s">
        <v>9</v>
      </c>
      <c r="D8" s="103" t="s">
        <v>10</v>
      </c>
      <c r="E8" s="102" t="s">
        <v>4</v>
      </c>
      <c r="F8" s="102" t="s">
        <v>42</v>
      </c>
      <c r="G8" s="103" t="s">
        <v>5</v>
      </c>
      <c r="H8" s="102" t="s">
        <v>6</v>
      </c>
      <c r="I8" s="102" t="s">
        <v>7</v>
      </c>
      <c r="J8" s="103" t="s">
        <v>8</v>
      </c>
      <c r="K8" s="104"/>
      <c r="L8" s="105" t="s">
        <v>16</v>
      </c>
      <c r="M8" s="106"/>
      <c r="N8" s="103"/>
      <c r="O8" s="107" t="s">
        <v>17</v>
      </c>
      <c r="P8" s="108"/>
      <c r="Q8" s="1"/>
      <c r="R8" s="104"/>
      <c r="S8" s="105" t="s">
        <v>16</v>
      </c>
      <c r="T8" s="106"/>
      <c r="U8" s="103"/>
      <c r="V8" s="107" t="s">
        <v>17</v>
      </c>
      <c r="W8" s="108"/>
    </row>
    <row r="9" spans="2:23" ht="12.75" customHeight="1">
      <c r="B9" s="104"/>
      <c r="C9" s="102" t="s">
        <v>43</v>
      </c>
      <c r="D9" s="103" t="s">
        <v>43</v>
      </c>
      <c r="E9" s="102" t="s">
        <v>11</v>
      </c>
      <c r="F9" s="102" t="s">
        <v>17</v>
      </c>
      <c r="G9" s="103" t="s">
        <v>12</v>
      </c>
      <c r="H9" s="102" t="s">
        <v>13</v>
      </c>
      <c r="I9" s="102" t="s">
        <v>14</v>
      </c>
      <c r="J9" s="103" t="s">
        <v>15</v>
      </c>
      <c r="K9" s="104"/>
      <c r="L9" s="103" t="s">
        <v>18</v>
      </c>
      <c r="M9" s="109"/>
      <c r="N9" s="103"/>
      <c r="O9" s="103" t="s">
        <v>19</v>
      </c>
      <c r="P9" s="108"/>
      <c r="Q9" s="1"/>
      <c r="R9" s="104"/>
      <c r="S9" s="103" t="s">
        <v>18</v>
      </c>
      <c r="T9" s="109"/>
      <c r="U9" s="103"/>
      <c r="V9" s="103" t="s">
        <v>19</v>
      </c>
      <c r="W9" s="108"/>
    </row>
    <row r="10" spans="2:23" ht="13.5" customHeight="1" thickBot="1">
      <c r="B10" s="50"/>
      <c r="C10" s="110"/>
      <c r="D10" s="111"/>
      <c r="E10" s="110"/>
      <c r="F10" s="110" t="s">
        <v>44</v>
      </c>
      <c r="G10" s="238" t="s">
        <v>78</v>
      </c>
      <c r="H10" s="110"/>
      <c r="I10" s="110"/>
      <c r="J10" s="111"/>
      <c r="K10" s="112"/>
      <c r="L10" s="111" t="s">
        <v>43</v>
      </c>
      <c r="M10" s="113"/>
      <c r="N10" s="111"/>
      <c r="O10" s="111" t="s">
        <v>43</v>
      </c>
      <c r="P10" s="114"/>
      <c r="Q10" s="1"/>
      <c r="R10" s="112"/>
      <c r="S10" s="111" t="s">
        <v>43</v>
      </c>
      <c r="T10" s="113"/>
      <c r="U10" s="111"/>
      <c r="V10" s="111" t="s">
        <v>43</v>
      </c>
      <c r="W10" s="114"/>
    </row>
    <row r="11" spans="2:23" ht="12.75" customHeight="1">
      <c r="B11" s="115" t="s">
        <v>20</v>
      </c>
      <c r="C11" s="116"/>
      <c r="D11" s="6"/>
      <c r="E11" s="116"/>
      <c r="F11" s="6"/>
      <c r="G11" s="116"/>
      <c r="H11" s="116"/>
      <c r="I11" s="116"/>
      <c r="J11" s="7"/>
      <c r="K11" s="2"/>
      <c r="L11" s="4"/>
      <c r="M11" s="5"/>
      <c r="N11" s="4"/>
      <c r="O11" s="6"/>
      <c r="P11" s="7"/>
      <c r="Q11" s="1"/>
      <c r="R11" s="115"/>
      <c r="S11" s="6"/>
      <c r="T11" s="64"/>
      <c r="U11" s="6"/>
      <c r="V11" s="6"/>
      <c r="W11" s="7"/>
    </row>
    <row r="12" spans="2:23" ht="12.75" customHeight="1">
      <c r="B12" s="117" t="s">
        <v>24</v>
      </c>
      <c r="C12" s="36">
        <v>48360784</v>
      </c>
      <c r="D12" s="36">
        <v>34786554</v>
      </c>
      <c r="E12" s="36">
        <v>3354649</v>
      </c>
      <c r="F12" s="36">
        <v>15838</v>
      </c>
      <c r="G12" s="36">
        <v>98941</v>
      </c>
      <c r="H12" s="36">
        <v>1011130</v>
      </c>
      <c r="I12" s="36">
        <v>4448882</v>
      </c>
      <c r="J12" s="94">
        <v>542660</v>
      </c>
      <c r="K12" s="35"/>
      <c r="L12" s="38">
        <v>6.94</v>
      </c>
      <c r="M12" s="39"/>
      <c r="N12" s="38"/>
      <c r="O12" s="38">
        <v>12.79</v>
      </c>
      <c r="P12" s="28"/>
      <c r="Q12" s="15"/>
      <c r="R12" s="29"/>
      <c r="S12" s="38">
        <v>6.94</v>
      </c>
      <c r="T12" s="39"/>
      <c r="U12" s="38"/>
      <c r="V12" s="38">
        <v>12.79</v>
      </c>
      <c r="W12" s="8"/>
    </row>
    <row r="13" spans="2:23" ht="12.75" customHeight="1">
      <c r="B13" s="9" t="s">
        <v>52</v>
      </c>
      <c r="C13" s="10">
        <v>513135</v>
      </c>
      <c r="D13" s="10">
        <v>254832</v>
      </c>
      <c r="E13" s="10">
        <v>95612</v>
      </c>
      <c r="F13" s="10">
        <v>0</v>
      </c>
      <c r="G13" s="10">
        <v>472</v>
      </c>
      <c r="H13" s="10">
        <v>0</v>
      </c>
      <c r="I13" s="10">
        <v>96084</v>
      </c>
      <c r="J13" s="82">
        <v>2228</v>
      </c>
      <c r="K13" s="9"/>
      <c r="L13" s="12">
        <v>18.63</v>
      </c>
      <c r="M13" s="13"/>
      <c r="N13" s="12"/>
      <c r="O13" s="12">
        <v>37.7</v>
      </c>
      <c r="P13" s="14"/>
      <c r="Q13" s="15"/>
      <c r="R13" s="16"/>
      <c r="S13" s="12">
        <v>18.63</v>
      </c>
      <c r="T13" s="13"/>
      <c r="U13" s="12"/>
      <c r="V13" s="12">
        <v>37.7</v>
      </c>
      <c r="W13" s="17"/>
    </row>
    <row r="14" spans="2:23" ht="12.75" customHeight="1">
      <c r="B14" s="9" t="s">
        <v>28</v>
      </c>
      <c r="C14" s="10">
        <v>1802018</v>
      </c>
      <c r="D14" s="10">
        <v>1208147</v>
      </c>
      <c r="E14" s="10">
        <v>114034</v>
      </c>
      <c r="F14" s="10">
        <v>1752</v>
      </c>
      <c r="G14" s="10">
        <v>7392</v>
      </c>
      <c r="H14" s="10">
        <v>30946</v>
      </c>
      <c r="I14" s="10">
        <v>150619</v>
      </c>
      <c r="J14" s="82">
        <v>15174</v>
      </c>
      <c r="K14" s="9"/>
      <c r="L14" s="12">
        <v>6.33</v>
      </c>
      <c r="M14" s="13"/>
      <c r="N14" s="12"/>
      <c r="O14" s="12">
        <v>12.47</v>
      </c>
      <c r="P14" s="14"/>
      <c r="Q14" s="15"/>
      <c r="R14" s="16"/>
      <c r="S14" s="12">
        <v>6.33</v>
      </c>
      <c r="T14" s="13"/>
      <c r="U14" s="12"/>
      <c r="V14" s="12">
        <v>12.47</v>
      </c>
      <c r="W14" s="17"/>
    </row>
    <row r="15" spans="2:23" ht="12.75" customHeight="1">
      <c r="B15" s="9" t="s">
        <v>50</v>
      </c>
      <c r="C15" s="10">
        <v>4255120</v>
      </c>
      <c r="D15" s="10">
        <v>3122706</v>
      </c>
      <c r="E15" s="10">
        <v>257031</v>
      </c>
      <c r="F15" s="10">
        <v>1257</v>
      </c>
      <c r="G15" s="10">
        <v>0</v>
      </c>
      <c r="H15" s="10">
        <v>72614</v>
      </c>
      <c r="I15" s="10">
        <v>328389</v>
      </c>
      <c r="J15" s="82">
        <v>27390</v>
      </c>
      <c r="K15" s="9"/>
      <c r="L15" s="12">
        <v>6.04</v>
      </c>
      <c r="M15" s="13"/>
      <c r="N15" s="12"/>
      <c r="O15" s="12">
        <v>10.52</v>
      </c>
      <c r="P15" s="14"/>
      <c r="Q15" s="15"/>
      <c r="R15" s="16"/>
      <c r="S15" s="12">
        <v>6.04</v>
      </c>
      <c r="T15" s="13"/>
      <c r="U15" s="12"/>
      <c r="V15" s="12">
        <v>10.52</v>
      </c>
      <c r="W15" s="17"/>
    </row>
    <row r="16" spans="2:23" ht="12.75" customHeight="1">
      <c r="B16" s="9" t="s">
        <v>29</v>
      </c>
      <c r="C16" s="10">
        <v>10374999</v>
      </c>
      <c r="D16" s="10">
        <v>7386481</v>
      </c>
      <c r="E16" s="10">
        <v>589099</v>
      </c>
      <c r="F16" s="10">
        <v>0</v>
      </c>
      <c r="G16" s="10">
        <v>44751</v>
      </c>
      <c r="H16" s="10">
        <v>250055</v>
      </c>
      <c r="I16" s="10">
        <v>883904</v>
      </c>
      <c r="J16" s="82">
        <v>141401</v>
      </c>
      <c r="K16" s="9"/>
      <c r="L16" s="12">
        <v>5.68</v>
      </c>
      <c r="M16" s="13"/>
      <c r="N16" s="12"/>
      <c r="O16" s="12">
        <v>11.97</v>
      </c>
      <c r="P16" s="14"/>
      <c r="Q16" s="15"/>
      <c r="R16" s="16"/>
      <c r="S16" s="12">
        <v>5.68</v>
      </c>
      <c r="T16" s="13"/>
      <c r="U16" s="12"/>
      <c r="V16" s="12">
        <v>11.97</v>
      </c>
      <c r="W16" s="17"/>
    </row>
    <row r="17" spans="2:23" ht="12.75" customHeight="1">
      <c r="B17" s="9" t="s">
        <v>75</v>
      </c>
      <c r="C17" s="10">
        <v>7269888</v>
      </c>
      <c r="D17" s="10">
        <v>5187036</v>
      </c>
      <c r="E17" s="10">
        <v>392243</v>
      </c>
      <c r="F17" s="10">
        <v>12030</v>
      </c>
      <c r="G17" s="10">
        <v>21406</v>
      </c>
      <c r="H17" s="10">
        <v>170297</v>
      </c>
      <c r="I17" s="10">
        <v>571915</v>
      </c>
      <c r="J17" s="82">
        <v>82227</v>
      </c>
      <c r="K17" s="9"/>
      <c r="L17" s="12">
        <v>5.4</v>
      </c>
      <c r="M17" s="13"/>
      <c r="N17" s="12"/>
      <c r="O17" s="12">
        <v>11.03</v>
      </c>
      <c r="P17" s="14"/>
      <c r="Q17" s="15"/>
      <c r="R17" s="16"/>
      <c r="S17" s="12">
        <v>5.4</v>
      </c>
      <c r="T17" s="13"/>
      <c r="U17" s="12"/>
      <c r="V17" s="12">
        <v>11.03</v>
      </c>
      <c r="W17" s="17"/>
    </row>
    <row r="18" spans="2:23" ht="12.75" customHeight="1">
      <c r="B18" s="9" t="s">
        <v>30</v>
      </c>
      <c r="C18" s="10">
        <v>1866304</v>
      </c>
      <c r="D18" s="10">
        <v>1529952</v>
      </c>
      <c r="E18" s="10">
        <v>140879</v>
      </c>
      <c r="F18" s="10">
        <v>431</v>
      </c>
      <c r="G18" s="10">
        <v>0</v>
      </c>
      <c r="H18" s="10">
        <v>37622</v>
      </c>
      <c r="I18" s="10">
        <v>178070</v>
      </c>
      <c r="J18" s="82">
        <v>14294</v>
      </c>
      <c r="K18" s="9"/>
      <c r="L18" s="12">
        <v>7.55</v>
      </c>
      <c r="M18" s="13"/>
      <c r="N18" s="12"/>
      <c r="O18" s="12">
        <v>11.64</v>
      </c>
      <c r="P18" s="14"/>
      <c r="Q18" s="15"/>
      <c r="R18" s="16"/>
      <c r="S18" s="12">
        <v>7.55</v>
      </c>
      <c r="T18" s="13"/>
      <c r="U18" s="12"/>
      <c r="V18" s="12">
        <v>11.64</v>
      </c>
      <c r="W18" s="17"/>
    </row>
    <row r="19" spans="2:23" ht="12.75" customHeight="1">
      <c r="B19" s="9" t="s">
        <v>31</v>
      </c>
      <c r="C19" s="10">
        <v>381919</v>
      </c>
      <c r="D19" s="10">
        <v>315062</v>
      </c>
      <c r="E19" s="10">
        <v>44340</v>
      </c>
      <c r="F19" s="10">
        <v>0</v>
      </c>
      <c r="G19" s="10">
        <v>0</v>
      </c>
      <c r="H19" s="10">
        <v>0</v>
      </c>
      <c r="I19" s="10">
        <v>44340</v>
      </c>
      <c r="J19" s="82">
        <v>9857</v>
      </c>
      <c r="K19" s="9"/>
      <c r="L19" s="12">
        <v>11.61</v>
      </c>
      <c r="M19" s="13"/>
      <c r="N19" s="12"/>
      <c r="O19" s="12">
        <v>14.07</v>
      </c>
      <c r="P19" s="14"/>
      <c r="Q19" s="15"/>
      <c r="R19" s="16"/>
      <c r="S19" s="12">
        <v>11.61</v>
      </c>
      <c r="T19" s="13"/>
      <c r="U19" s="12"/>
      <c r="V19" s="12">
        <v>14.07</v>
      </c>
      <c r="W19" s="17"/>
    </row>
    <row r="20" spans="2:23" ht="12.75" customHeight="1">
      <c r="B20" s="9" t="s">
        <v>32</v>
      </c>
      <c r="C20" s="10">
        <v>189717</v>
      </c>
      <c r="D20" s="10">
        <v>143339</v>
      </c>
      <c r="E20" s="10">
        <v>15346</v>
      </c>
      <c r="F20" s="10">
        <v>0</v>
      </c>
      <c r="G20" s="10">
        <v>733</v>
      </c>
      <c r="H20" s="10">
        <v>0</v>
      </c>
      <c r="I20" s="10">
        <v>16079</v>
      </c>
      <c r="J20" s="82">
        <v>1508</v>
      </c>
      <c r="K20" s="9"/>
      <c r="L20" s="12">
        <v>8.09</v>
      </c>
      <c r="M20" s="13"/>
      <c r="N20" s="12"/>
      <c r="O20" s="12">
        <v>11.22</v>
      </c>
      <c r="P20" s="14"/>
      <c r="Q20" s="15"/>
      <c r="R20" s="16"/>
      <c r="S20" s="12">
        <v>8.09</v>
      </c>
      <c r="T20" s="13"/>
      <c r="U20" s="12"/>
      <c r="V20" s="12">
        <v>11.22</v>
      </c>
      <c r="W20" s="17"/>
    </row>
    <row r="21" spans="2:23" ht="12.75" customHeight="1">
      <c r="B21" s="9" t="s">
        <v>51</v>
      </c>
      <c r="C21" s="10">
        <v>54326</v>
      </c>
      <c r="D21" s="10">
        <v>19944</v>
      </c>
      <c r="E21" s="10">
        <v>8479</v>
      </c>
      <c r="F21" s="10">
        <v>0</v>
      </c>
      <c r="G21" s="10">
        <v>0</v>
      </c>
      <c r="H21" s="10">
        <v>0</v>
      </c>
      <c r="I21" s="10">
        <v>8479</v>
      </c>
      <c r="J21" s="82">
        <v>28</v>
      </c>
      <c r="K21" s="9"/>
      <c r="L21" s="12">
        <v>15.61</v>
      </c>
      <c r="M21" s="13"/>
      <c r="N21" s="12"/>
      <c r="O21" s="12">
        <v>42.52</v>
      </c>
      <c r="P21" s="14"/>
      <c r="Q21" s="15"/>
      <c r="R21" s="16"/>
      <c r="S21" s="12">
        <v>15.61</v>
      </c>
      <c r="T21" s="13"/>
      <c r="U21" s="12"/>
      <c r="V21" s="12">
        <v>42.52</v>
      </c>
      <c r="W21" s="17"/>
    </row>
    <row r="22" spans="2:23" ht="12.75" customHeight="1">
      <c r="B22" s="9" t="s">
        <v>64</v>
      </c>
      <c r="C22" s="10">
        <v>140104</v>
      </c>
      <c r="D22" s="10">
        <v>134764</v>
      </c>
      <c r="E22" s="10">
        <v>14273</v>
      </c>
      <c r="F22" s="10">
        <v>0</v>
      </c>
      <c r="G22" s="10">
        <v>0</v>
      </c>
      <c r="H22" s="10">
        <v>0</v>
      </c>
      <c r="I22" s="10">
        <v>14273</v>
      </c>
      <c r="J22" s="82">
        <v>3248</v>
      </c>
      <c r="K22" s="9"/>
      <c r="L22" s="12">
        <v>10.19</v>
      </c>
      <c r="M22" s="13"/>
      <c r="N22" s="12"/>
      <c r="O22" s="12">
        <v>10.59</v>
      </c>
      <c r="P22" s="14"/>
      <c r="Q22" s="15"/>
      <c r="R22" s="16"/>
      <c r="S22" s="12">
        <v>10.19</v>
      </c>
      <c r="T22" s="13"/>
      <c r="U22" s="12"/>
      <c r="V22" s="12">
        <v>10.59</v>
      </c>
      <c r="W22" s="17"/>
    </row>
    <row r="23" spans="2:23" ht="12.75" customHeight="1">
      <c r="B23" s="9" t="s">
        <v>59</v>
      </c>
      <c r="C23" s="10">
        <v>104128</v>
      </c>
      <c r="D23" s="10">
        <v>51176</v>
      </c>
      <c r="E23" s="10">
        <v>19954</v>
      </c>
      <c r="F23" s="10">
        <v>0</v>
      </c>
      <c r="G23" s="10">
        <v>0</v>
      </c>
      <c r="H23" s="10">
        <v>0</v>
      </c>
      <c r="I23" s="10">
        <v>19954</v>
      </c>
      <c r="J23" s="82">
        <v>-2857</v>
      </c>
      <c r="K23" s="9"/>
      <c r="L23" s="12">
        <v>19.16</v>
      </c>
      <c r="M23" s="13"/>
      <c r="N23" s="12"/>
      <c r="O23" s="12">
        <v>38.99</v>
      </c>
      <c r="P23" s="14"/>
      <c r="Q23" s="15"/>
      <c r="R23" s="16"/>
      <c r="S23" s="12">
        <v>16.42</v>
      </c>
      <c r="T23" s="13"/>
      <c r="U23" s="12"/>
      <c r="V23" s="12">
        <v>33.41</v>
      </c>
      <c r="W23" s="17"/>
    </row>
    <row r="24" spans="2:23" ht="12.75" customHeight="1">
      <c r="B24" s="9" t="s">
        <v>33</v>
      </c>
      <c r="C24" s="10">
        <v>166888</v>
      </c>
      <c r="D24" s="10">
        <v>145910</v>
      </c>
      <c r="E24" s="10">
        <v>17213</v>
      </c>
      <c r="F24" s="10">
        <v>0</v>
      </c>
      <c r="G24" s="10">
        <v>0</v>
      </c>
      <c r="H24" s="10">
        <v>0</v>
      </c>
      <c r="I24" s="10">
        <v>17213</v>
      </c>
      <c r="J24" s="82">
        <v>1626</v>
      </c>
      <c r="K24" s="9"/>
      <c r="L24" s="12">
        <v>10.31</v>
      </c>
      <c r="M24" s="13"/>
      <c r="N24" s="12"/>
      <c r="O24" s="12">
        <v>11.8</v>
      </c>
      <c r="P24" s="14"/>
      <c r="Q24" s="15"/>
      <c r="R24" s="16"/>
      <c r="S24" s="12">
        <v>10.31</v>
      </c>
      <c r="T24" s="13"/>
      <c r="U24" s="12"/>
      <c r="V24" s="12">
        <v>11.8</v>
      </c>
      <c r="W24" s="17"/>
    </row>
    <row r="25" spans="2:23" ht="12.75" customHeight="1">
      <c r="B25" s="9" t="s">
        <v>34</v>
      </c>
      <c r="C25" s="10">
        <v>13016436</v>
      </c>
      <c r="D25" s="10">
        <v>9269580</v>
      </c>
      <c r="E25" s="10">
        <v>847396</v>
      </c>
      <c r="F25" s="10">
        <v>0</v>
      </c>
      <c r="G25" s="10">
        <v>9226</v>
      </c>
      <c r="H25" s="10">
        <v>363172</v>
      </c>
      <c r="I25" s="10">
        <v>1219795</v>
      </c>
      <c r="J25" s="82">
        <v>182494</v>
      </c>
      <c r="K25" s="9"/>
      <c r="L25" s="12">
        <v>6.51</v>
      </c>
      <c r="M25" s="13"/>
      <c r="N25" s="12"/>
      <c r="O25" s="12">
        <v>13.16</v>
      </c>
      <c r="P25" s="14"/>
      <c r="Q25" s="15"/>
      <c r="R25" s="16"/>
      <c r="S25" s="12">
        <v>6.51</v>
      </c>
      <c r="T25" s="13"/>
      <c r="U25" s="12"/>
      <c r="V25" s="12">
        <v>13.16</v>
      </c>
      <c r="W25" s="17"/>
    </row>
    <row r="26" spans="2:23" ht="12.75" customHeight="1">
      <c r="B26" s="9" t="s">
        <v>35</v>
      </c>
      <c r="C26" s="10">
        <v>2017726</v>
      </c>
      <c r="D26" s="10">
        <v>1470846</v>
      </c>
      <c r="E26" s="10">
        <v>130043</v>
      </c>
      <c r="F26" s="10">
        <v>0</v>
      </c>
      <c r="G26" s="10">
        <v>4292</v>
      </c>
      <c r="H26" s="10">
        <v>31821</v>
      </c>
      <c r="I26" s="10">
        <v>166157</v>
      </c>
      <c r="J26" s="82">
        <v>15839</v>
      </c>
      <c r="K26" s="9"/>
      <c r="L26" s="12">
        <v>6.45</v>
      </c>
      <c r="M26" s="13"/>
      <c r="N26" s="12"/>
      <c r="O26" s="12">
        <v>11.3</v>
      </c>
      <c r="P26" s="14"/>
      <c r="Q26" s="15"/>
      <c r="R26" s="16"/>
      <c r="S26" s="12">
        <v>6.45</v>
      </c>
      <c r="T26" s="13"/>
      <c r="U26" s="12"/>
      <c r="V26" s="12">
        <v>11.3</v>
      </c>
      <c r="W26" s="17"/>
    </row>
    <row r="27" spans="2:23" ht="12.75" customHeight="1">
      <c r="B27" s="9" t="s">
        <v>21</v>
      </c>
      <c r="C27" s="10">
        <v>3530868</v>
      </c>
      <c r="D27" s="10">
        <v>2930861</v>
      </c>
      <c r="E27" s="10">
        <v>359550</v>
      </c>
      <c r="F27" s="10">
        <v>367</v>
      </c>
      <c r="G27" s="10">
        <v>10668</v>
      </c>
      <c r="H27" s="10">
        <v>36399</v>
      </c>
      <c r="I27" s="10">
        <v>406250</v>
      </c>
      <c r="J27" s="82">
        <v>39825</v>
      </c>
      <c r="K27" s="9"/>
      <c r="L27" s="12">
        <v>10.18</v>
      </c>
      <c r="M27" s="13"/>
      <c r="N27" s="12"/>
      <c r="O27" s="12">
        <v>13.86</v>
      </c>
      <c r="P27" s="14"/>
      <c r="Q27" s="15"/>
      <c r="R27" s="16"/>
      <c r="S27" s="12">
        <v>10.18</v>
      </c>
      <c r="T27" s="13"/>
      <c r="U27" s="12"/>
      <c r="V27" s="12">
        <v>13.86</v>
      </c>
      <c r="W27" s="17"/>
    </row>
    <row r="28" spans="2:23" ht="12.75" customHeight="1">
      <c r="B28" s="9" t="s">
        <v>61</v>
      </c>
      <c r="C28" s="10">
        <v>478082</v>
      </c>
      <c r="D28" s="10">
        <v>198832</v>
      </c>
      <c r="E28" s="10">
        <v>68849</v>
      </c>
      <c r="F28" s="10">
        <v>0</v>
      </c>
      <c r="G28" s="10">
        <v>0</v>
      </c>
      <c r="H28" s="10">
        <v>0</v>
      </c>
      <c r="I28" s="10">
        <v>68849</v>
      </c>
      <c r="J28" s="82">
        <v>1922</v>
      </c>
      <c r="K28" s="9"/>
      <c r="L28" s="12">
        <v>14.4</v>
      </c>
      <c r="M28" s="13"/>
      <c r="N28" s="12"/>
      <c r="O28" s="12">
        <v>34.63</v>
      </c>
      <c r="P28" s="14"/>
      <c r="Q28" s="15"/>
      <c r="R28" s="16"/>
      <c r="S28" s="12">
        <v>14.4</v>
      </c>
      <c r="T28" s="13"/>
      <c r="U28" s="12"/>
      <c r="V28" s="12">
        <v>34.63</v>
      </c>
      <c r="W28" s="17"/>
    </row>
    <row r="29" spans="2:23" ht="12.75" customHeight="1">
      <c r="B29" s="9" t="s">
        <v>49</v>
      </c>
      <c r="C29" s="10">
        <v>132957</v>
      </c>
      <c r="D29" s="10">
        <v>114235</v>
      </c>
      <c r="E29" s="10">
        <v>14072</v>
      </c>
      <c r="F29" s="10">
        <v>0</v>
      </c>
      <c r="G29" s="10">
        <v>0</v>
      </c>
      <c r="H29" s="10">
        <v>0</v>
      </c>
      <c r="I29" s="10">
        <v>14072</v>
      </c>
      <c r="J29" s="82">
        <v>455</v>
      </c>
      <c r="K29" s="9"/>
      <c r="L29" s="12">
        <v>10.58</v>
      </c>
      <c r="M29" s="13"/>
      <c r="N29" s="12"/>
      <c r="O29" s="12">
        <v>12.32</v>
      </c>
      <c r="P29" s="14"/>
      <c r="Q29" s="15"/>
      <c r="R29" s="16"/>
      <c r="S29" s="12">
        <v>10.58</v>
      </c>
      <c r="T29" s="13"/>
      <c r="U29" s="12"/>
      <c r="V29" s="12">
        <v>12.32</v>
      </c>
      <c r="W29" s="17"/>
    </row>
    <row r="30" spans="2:23" ht="12.75" customHeight="1">
      <c r="B30" s="9" t="s">
        <v>60</v>
      </c>
      <c r="C30" s="10">
        <v>468856</v>
      </c>
      <c r="D30" s="10">
        <v>174009</v>
      </c>
      <c r="E30" s="10">
        <v>91272</v>
      </c>
      <c r="F30" s="10">
        <v>0</v>
      </c>
      <c r="G30" s="10">
        <v>0</v>
      </c>
      <c r="H30" s="10">
        <v>0</v>
      </c>
      <c r="I30" s="10">
        <v>91272</v>
      </c>
      <c r="J30" s="82">
        <v>-1521</v>
      </c>
      <c r="K30" s="9"/>
      <c r="L30" s="12">
        <v>19.47</v>
      </c>
      <c r="M30" s="13"/>
      <c r="N30" s="12"/>
      <c r="O30" s="12">
        <v>52.45</v>
      </c>
      <c r="P30" s="14"/>
      <c r="Q30" s="15"/>
      <c r="R30" s="16"/>
      <c r="S30" s="12">
        <v>19.14</v>
      </c>
      <c r="T30" s="13"/>
      <c r="U30" s="12"/>
      <c r="V30" s="12">
        <v>51.58</v>
      </c>
      <c r="W30" s="17"/>
    </row>
    <row r="31" spans="2:23" ht="12.75" customHeight="1">
      <c r="B31" s="9" t="s">
        <v>27</v>
      </c>
      <c r="C31" s="10">
        <v>1597311</v>
      </c>
      <c r="D31" s="10">
        <v>1128841</v>
      </c>
      <c r="E31" s="10">
        <v>134964</v>
      </c>
      <c r="F31" s="10">
        <v>0</v>
      </c>
      <c r="G31" s="10">
        <v>0</v>
      </c>
      <c r="H31" s="10">
        <v>18204</v>
      </c>
      <c r="I31" s="10">
        <v>153167</v>
      </c>
      <c r="J31" s="82">
        <v>7522</v>
      </c>
      <c r="K31" s="9"/>
      <c r="L31" s="12">
        <v>8.45</v>
      </c>
      <c r="M31" s="13"/>
      <c r="N31" s="12"/>
      <c r="O31" s="12">
        <v>13.57</v>
      </c>
      <c r="P31" s="14"/>
      <c r="Q31" s="15"/>
      <c r="R31" s="16"/>
      <c r="S31" s="12">
        <v>8.45</v>
      </c>
      <c r="T31" s="13"/>
      <c r="U31" s="12"/>
      <c r="V31" s="12">
        <v>13.57</v>
      </c>
      <c r="W31" s="17"/>
    </row>
    <row r="32" spans="2:23" ht="12.75" customHeight="1">
      <c r="B32" s="18"/>
      <c r="C32" s="19"/>
      <c r="D32" s="19"/>
      <c r="E32" s="19"/>
      <c r="F32" s="19"/>
      <c r="G32" s="19"/>
      <c r="H32" s="19"/>
      <c r="I32" s="19"/>
      <c r="J32" s="83"/>
      <c r="K32" s="18"/>
      <c r="L32" s="20"/>
      <c r="M32" s="21"/>
      <c r="N32" s="20"/>
      <c r="O32" s="20"/>
      <c r="P32" s="14"/>
      <c r="Q32" s="15"/>
      <c r="R32" s="22"/>
      <c r="S32" s="20"/>
      <c r="T32" s="21"/>
      <c r="U32" s="20"/>
      <c r="V32" s="20"/>
      <c r="W32" s="17"/>
    </row>
    <row r="33" spans="2:23" ht="12.75" customHeight="1">
      <c r="B33" s="23"/>
      <c r="C33" s="24"/>
      <c r="D33" s="24"/>
      <c r="E33" s="24"/>
      <c r="F33" s="24"/>
      <c r="G33" s="24"/>
      <c r="H33" s="24"/>
      <c r="I33" s="24"/>
      <c r="J33" s="84"/>
      <c r="K33" s="23"/>
      <c r="L33" s="25"/>
      <c r="M33" s="26"/>
      <c r="N33" s="85"/>
      <c r="O33" s="25"/>
      <c r="P33" s="86"/>
      <c r="Q33" s="15"/>
      <c r="R33" s="27"/>
      <c r="S33" s="25"/>
      <c r="T33" s="26"/>
      <c r="U33" s="85"/>
      <c r="V33" s="25"/>
      <c r="W33" s="87"/>
    </row>
    <row r="34" spans="2:23" ht="12.75" customHeight="1">
      <c r="B34" s="35" t="s">
        <v>47</v>
      </c>
      <c r="C34" s="36">
        <v>9750094</v>
      </c>
      <c r="D34" s="36">
        <v>5188370</v>
      </c>
      <c r="E34" s="36">
        <v>411031</v>
      </c>
      <c r="F34" s="36">
        <v>0</v>
      </c>
      <c r="G34" s="36">
        <v>19548</v>
      </c>
      <c r="H34" s="36">
        <v>149024</v>
      </c>
      <c r="I34" s="36">
        <v>579603</v>
      </c>
      <c r="J34" s="94">
        <v>32871</v>
      </c>
      <c r="K34" s="35"/>
      <c r="L34" s="38">
        <v>4.22</v>
      </c>
      <c r="M34" s="39"/>
      <c r="N34" s="118"/>
      <c r="O34" s="38">
        <v>11.17</v>
      </c>
      <c r="P34" s="28"/>
      <c r="Q34" s="15"/>
      <c r="R34" s="29"/>
      <c r="S34" s="38">
        <v>4.22</v>
      </c>
      <c r="T34" s="39"/>
      <c r="U34" s="118"/>
      <c r="V34" s="38">
        <v>11.17</v>
      </c>
      <c r="W34" s="8"/>
    </row>
    <row r="35" spans="2:23" ht="12.75" customHeight="1">
      <c r="B35" s="30"/>
      <c r="C35" s="31"/>
      <c r="D35" s="31"/>
      <c r="E35" s="31"/>
      <c r="F35" s="31"/>
      <c r="G35" s="31"/>
      <c r="H35" s="31"/>
      <c r="I35" s="31"/>
      <c r="J35" s="91"/>
      <c r="K35" s="30"/>
      <c r="L35" s="32"/>
      <c r="M35" s="33"/>
      <c r="N35" s="92"/>
      <c r="O35" s="32"/>
      <c r="P35" s="93"/>
      <c r="Q35" s="15"/>
      <c r="R35" s="34"/>
      <c r="S35" s="32"/>
      <c r="T35" s="33"/>
      <c r="U35" s="92"/>
      <c r="V35" s="32"/>
      <c r="W35" s="88"/>
    </row>
    <row r="36" spans="2:23" ht="12.75" customHeight="1">
      <c r="B36" s="35"/>
      <c r="C36" s="36"/>
      <c r="D36" s="36"/>
      <c r="E36" s="36"/>
      <c r="F36" s="36"/>
      <c r="G36" s="36"/>
      <c r="H36" s="36"/>
      <c r="I36" s="36"/>
      <c r="J36" s="94"/>
      <c r="K36" s="35"/>
      <c r="L36" s="38"/>
      <c r="M36" s="39"/>
      <c r="N36" s="38"/>
      <c r="O36" s="38"/>
      <c r="P36" s="28"/>
      <c r="Q36" s="15"/>
      <c r="R36" s="29"/>
      <c r="S36" s="38"/>
      <c r="T36" s="39"/>
      <c r="U36" s="38"/>
      <c r="V36" s="38"/>
      <c r="W36" s="8"/>
    </row>
    <row r="37" spans="2:23" ht="12.75" customHeight="1">
      <c r="B37" s="117" t="s">
        <v>25</v>
      </c>
      <c r="C37" s="36">
        <v>3521022</v>
      </c>
      <c r="D37" s="36">
        <v>2064026</v>
      </c>
      <c r="E37" s="36">
        <v>579606</v>
      </c>
      <c r="F37" s="36">
        <v>9454</v>
      </c>
      <c r="G37" s="36">
        <v>1599</v>
      </c>
      <c r="H37" s="36">
        <v>0</v>
      </c>
      <c r="I37" s="36">
        <v>571751</v>
      </c>
      <c r="J37" s="94">
        <v>34079</v>
      </c>
      <c r="K37" s="35"/>
      <c r="L37" s="38">
        <v>16.46</v>
      </c>
      <c r="M37" s="39"/>
      <c r="N37" s="38"/>
      <c r="O37" s="38">
        <v>27.7</v>
      </c>
      <c r="P37" s="28"/>
      <c r="Q37" s="15"/>
      <c r="R37" s="29"/>
      <c r="S37" s="38">
        <v>16.46</v>
      </c>
      <c r="T37" s="39"/>
      <c r="U37" s="38"/>
      <c r="V37" s="38">
        <v>27.7</v>
      </c>
      <c r="W37" s="8"/>
    </row>
    <row r="38" spans="2:23" ht="12.75" customHeight="1">
      <c r="B38" s="9" t="s">
        <v>36</v>
      </c>
      <c r="C38" s="10">
        <v>16654</v>
      </c>
      <c r="D38" s="10">
        <v>11680</v>
      </c>
      <c r="E38" s="10">
        <v>14280</v>
      </c>
      <c r="F38" s="10">
        <v>0</v>
      </c>
      <c r="G38" s="10">
        <v>0</v>
      </c>
      <c r="H38" s="10">
        <v>0</v>
      </c>
      <c r="I38" s="10">
        <v>14280</v>
      </c>
      <c r="J38" s="82">
        <v>-584</v>
      </c>
      <c r="K38" s="9"/>
      <c r="L38" s="12">
        <v>85.75</v>
      </c>
      <c r="M38" s="13"/>
      <c r="N38" s="12"/>
      <c r="O38" s="12">
        <v>122.26</v>
      </c>
      <c r="P38" s="14"/>
      <c r="Q38" s="15"/>
      <c r="R38" s="16"/>
      <c r="S38" s="12">
        <v>82.24</v>
      </c>
      <c r="T38" s="13"/>
      <c r="U38" s="12"/>
      <c r="V38" s="12">
        <v>117.26</v>
      </c>
      <c r="W38" s="17"/>
    </row>
    <row r="39" spans="2:23" ht="12.75" customHeight="1">
      <c r="B39" s="9" t="s">
        <v>37</v>
      </c>
      <c r="C39" s="10">
        <v>36234</v>
      </c>
      <c r="D39" s="10">
        <v>32759</v>
      </c>
      <c r="E39" s="10">
        <v>20165</v>
      </c>
      <c r="F39" s="10">
        <v>0</v>
      </c>
      <c r="G39" s="10">
        <v>0</v>
      </c>
      <c r="H39" s="10">
        <v>0</v>
      </c>
      <c r="I39" s="10">
        <v>20165</v>
      </c>
      <c r="J39" s="82">
        <v>-527</v>
      </c>
      <c r="K39" s="9"/>
      <c r="L39" s="12">
        <v>55.65</v>
      </c>
      <c r="M39" s="13"/>
      <c r="N39" s="12"/>
      <c r="O39" s="12">
        <v>61.55</v>
      </c>
      <c r="P39" s="14"/>
      <c r="Q39" s="15"/>
      <c r="R39" s="16"/>
      <c r="S39" s="12">
        <v>54.2</v>
      </c>
      <c r="T39" s="13"/>
      <c r="U39" s="12"/>
      <c r="V39" s="12">
        <v>59.95</v>
      </c>
      <c r="W39" s="17"/>
    </row>
    <row r="40" spans="2:23" ht="12.75" customHeight="1">
      <c r="B40" s="9" t="s">
        <v>62</v>
      </c>
      <c r="C40" s="10">
        <v>1274423</v>
      </c>
      <c r="D40" s="10">
        <v>947339</v>
      </c>
      <c r="E40" s="10">
        <v>156207</v>
      </c>
      <c r="F40" s="10">
        <v>0</v>
      </c>
      <c r="G40" s="10">
        <v>0</v>
      </c>
      <c r="H40" s="10">
        <v>0</v>
      </c>
      <c r="I40" s="10">
        <v>156207</v>
      </c>
      <c r="J40" s="82">
        <v>5004</v>
      </c>
      <c r="K40" s="9"/>
      <c r="L40" s="12">
        <v>12.26</v>
      </c>
      <c r="M40" s="13"/>
      <c r="N40" s="12"/>
      <c r="O40" s="12">
        <v>16.49</v>
      </c>
      <c r="P40" s="14"/>
      <c r="Q40" s="15"/>
      <c r="R40" s="16"/>
      <c r="S40" s="12">
        <v>12.26</v>
      </c>
      <c r="T40" s="13"/>
      <c r="U40" s="12"/>
      <c r="V40" s="12">
        <v>16.49</v>
      </c>
      <c r="W40" s="17"/>
    </row>
    <row r="41" spans="2:23" ht="12.75" customHeight="1">
      <c r="B41" s="9" t="s">
        <v>22</v>
      </c>
      <c r="C41" s="10">
        <v>1657502</v>
      </c>
      <c r="D41" s="10">
        <v>979315</v>
      </c>
      <c r="E41" s="10">
        <v>246987</v>
      </c>
      <c r="F41" s="10">
        <v>9454</v>
      </c>
      <c r="G41" s="10">
        <v>1369</v>
      </c>
      <c r="H41" s="10">
        <v>0</v>
      </c>
      <c r="I41" s="10">
        <v>238903</v>
      </c>
      <c r="J41" s="82">
        <v>9183</v>
      </c>
      <c r="K41" s="9"/>
      <c r="L41" s="12">
        <v>14.9</v>
      </c>
      <c r="M41" s="13"/>
      <c r="N41" s="12"/>
      <c r="O41" s="12">
        <v>24.39</v>
      </c>
      <c r="P41" s="14"/>
      <c r="Q41" s="15"/>
      <c r="R41" s="16"/>
      <c r="S41" s="12">
        <v>14.9</v>
      </c>
      <c r="T41" s="13"/>
      <c r="U41" s="12"/>
      <c r="V41" s="12">
        <v>24.39</v>
      </c>
      <c r="W41" s="17"/>
    </row>
    <row r="42" spans="2:23" ht="12.75" customHeight="1">
      <c r="B42" s="9" t="s">
        <v>63</v>
      </c>
      <c r="C42" s="10">
        <v>476074</v>
      </c>
      <c r="D42" s="10">
        <v>73828</v>
      </c>
      <c r="E42" s="10">
        <v>128040</v>
      </c>
      <c r="F42" s="10">
        <v>0</v>
      </c>
      <c r="G42" s="10">
        <v>162</v>
      </c>
      <c r="H42" s="10">
        <v>0</v>
      </c>
      <c r="I42" s="10">
        <v>128202</v>
      </c>
      <c r="J42" s="82">
        <v>21182</v>
      </c>
      <c r="K42" s="9"/>
      <c r="L42" s="12">
        <v>26.89</v>
      </c>
      <c r="M42" s="13"/>
      <c r="N42" s="12"/>
      <c r="O42" s="12">
        <v>173.65</v>
      </c>
      <c r="P42" s="14"/>
      <c r="Q42" s="15"/>
      <c r="R42" s="16"/>
      <c r="S42" s="12">
        <v>26.89</v>
      </c>
      <c r="T42" s="13"/>
      <c r="U42" s="12"/>
      <c r="V42" s="12">
        <v>173.65</v>
      </c>
      <c r="W42" s="17"/>
    </row>
    <row r="43" spans="2:23" ht="12.75" customHeight="1">
      <c r="B43" s="9" t="s">
        <v>38</v>
      </c>
      <c r="C43" s="10">
        <v>60135</v>
      </c>
      <c r="D43" s="10">
        <v>19104</v>
      </c>
      <c r="E43" s="10">
        <v>13928</v>
      </c>
      <c r="F43" s="10">
        <v>0</v>
      </c>
      <c r="G43" s="10">
        <v>67</v>
      </c>
      <c r="H43" s="10">
        <v>0</v>
      </c>
      <c r="I43" s="10">
        <v>13995</v>
      </c>
      <c r="J43" s="82">
        <v>-178</v>
      </c>
      <c r="K43" s="9"/>
      <c r="L43" s="12">
        <v>23.16</v>
      </c>
      <c r="M43" s="13"/>
      <c r="N43" s="12"/>
      <c r="O43" s="12">
        <v>73.26</v>
      </c>
      <c r="P43" s="14"/>
      <c r="Q43" s="15"/>
      <c r="R43" s="16"/>
      <c r="S43" s="12">
        <v>22.86</v>
      </c>
      <c r="T43" s="13"/>
      <c r="U43" s="12"/>
      <c r="V43" s="12">
        <v>72.33</v>
      </c>
      <c r="W43" s="17"/>
    </row>
    <row r="44" spans="2:23" ht="12.75" customHeight="1">
      <c r="B44" s="40"/>
      <c r="C44" s="41"/>
      <c r="D44" s="41"/>
      <c r="E44" s="41"/>
      <c r="F44" s="41"/>
      <c r="G44" s="41"/>
      <c r="H44" s="41"/>
      <c r="I44" s="41"/>
      <c r="J44" s="89"/>
      <c r="K44" s="40"/>
      <c r="L44" s="42"/>
      <c r="M44" s="43"/>
      <c r="N44" s="42"/>
      <c r="O44" s="42"/>
      <c r="P44" s="44"/>
      <c r="Q44" s="15"/>
      <c r="R44" s="45"/>
      <c r="S44" s="42"/>
      <c r="T44" s="43"/>
      <c r="U44" s="42"/>
      <c r="V44" s="42"/>
      <c r="W44" s="46"/>
    </row>
    <row r="45" spans="2:23" ht="12.75" customHeight="1">
      <c r="B45" s="2"/>
      <c r="C45" s="3"/>
      <c r="D45" s="3"/>
      <c r="E45" s="3"/>
      <c r="F45" s="3"/>
      <c r="G45" s="3"/>
      <c r="H45" s="3"/>
      <c r="I45" s="3"/>
      <c r="J45" s="49"/>
      <c r="K45" s="2"/>
      <c r="L45" s="38"/>
      <c r="M45" s="39"/>
      <c r="N45" s="38"/>
      <c r="O45" s="38"/>
      <c r="P45" s="47"/>
      <c r="Q45" s="15"/>
      <c r="R45" s="48"/>
      <c r="S45" s="38"/>
      <c r="T45" s="39"/>
      <c r="U45" s="38"/>
      <c r="V45" s="38"/>
      <c r="W45" s="49"/>
    </row>
    <row r="46" spans="2:23" ht="12.75" customHeight="1">
      <c r="B46" s="117" t="s">
        <v>23</v>
      </c>
      <c r="C46" s="36">
        <v>61631899</v>
      </c>
      <c r="D46" s="36">
        <v>42038950</v>
      </c>
      <c r="E46" s="36">
        <v>4345286</v>
      </c>
      <c r="F46" s="36">
        <v>25292</v>
      </c>
      <c r="G46" s="36">
        <v>120087</v>
      </c>
      <c r="H46" s="36">
        <v>1160154</v>
      </c>
      <c r="I46" s="36">
        <v>5600235</v>
      </c>
      <c r="J46" s="94">
        <v>609610</v>
      </c>
      <c r="K46" s="35"/>
      <c r="L46" s="38">
        <v>7.05</v>
      </c>
      <c r="M46" s="39"/>
      <c r="N46" s="38"/>
      <c r="O46" s="38">
        <v>13.32</v>
      </c>
      <c r="P46" s="28"/>
      <c r="Q46" s="15"/>
      <c r="R46" s="29"/>
      <c r="S46" s="38">
        <v>7.05</v>
      </c>
      <c r="T46" s="39"/>
      <c r="U46" s="38"/>
      <c r="V46" s="38">
        <v>13.32</v>
      </c>
      <c r="W46" s="8"/>
    </row>
    <row r="47" spans="2:23" ht="12.75" customHeight="1" thickBot="1">
      <c r="B47" s="50"/>
      <c r="C47" s="51"/>
      <c r="D47" s="52"/>
      <c r="E47" s="51"/>
      <c r="F47" s="52"/>
      <c r="G47" s="51"/>
      <c r="H47" s="51"/>
      <c r="I47" s="51"/>
      <c r="J47" s="90"/>
      <c r="K47" s="53"/>
      <c r="L47" s="54"/>
      <c r="M47" s="55"/>
      <c r="N47" s="54"/>
      <c r="O47" s="54"/>
      <c r="P47" s="56"/>
      <c r="Q47" s="1"/>
      <c r="R47" s="53"/>
      <c r="S47" s="54"/>
      <c r="T47" s="55"/>
      <c r="U47" s="54"/>
      <c r="V47" s="54"/>
      <c r="W47" s="56"/>
    </row>
    <row r="48" spans="2:23" ht="12.75" customHeight="1">
      <c r="B48" s="57"/>
      <c r="C48" s="37"/>
      <c r="D48" s="37"/>
      <c r="E48" s="37"/>
      <c r="F48" s="37"/>
      <c r="G48" s="37"/>
      <c r="H48" s="37"/>
      <c r="I48" s="37"/>
      <c r="J48" s="37"/>
      <c r="K48" s="37"/>
      <c r="L48" s="58"/>
      <c r="M48" s="58"/>
      <c r="N48" s="58"/>
      <c r="O48" s="58"/>
      <c r="P48" s="58"/>
      <c r="Q48" s="1"/>
      <c r="R48" s="37"/>
      <c r="S48" s="58"/>
      <c r="T48" s="58"/>
      <c r="U48" s="58"/>
      <c r="V48" s="58"/>
      <c r="W48" s="58"/>
    </row>
    <row r="49" spans="2:23" ht="12.75" customHeight="1">
      <c r="B49" s="11" t="s">
        <v>53</v>
      </c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2"/>
      <c r="O49" s="12"/>
      <c r="P49" s="20"/>
      <c r="Q49" s="15"/>
      <c r="R49" s="77"/>
      <c r="S49" s="12"/>
      <c r="T49" s="12"/>
      <c r="U49" s="12"/>
      <c r="V49" s="12"/>
      <c r="W49" s="78"/>
    </row>
    <row r="50" spans="2:23" ht="12.75" customHeight="1">
      <c r="B50" s="79" t="s">
        <v>48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1"/>
      <c r="R50" s="1"/>
      <c r="S50" s="1"/>
      <c r="T50" s="1"/>
      <c r="U50" s="1"/>
      <c r="V50" s="1"/>
      <c r="W50" s="1"/>
    </row>
    <row r="51" spans="2:23" ht="12.75" customHeight="1">
      <c r="B51" s="79" t="s">
        <v>45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1"/>
      <c r="R51" s="1"/>
      <c r="S51" s="1"/>
      <c r="T51" s="1"/>
      <c r="U51" s="1"/>
      <c r="V51" s="1"/>
      <c r="W51" s="1"/>
    </row>
    <row r="52" spans="2:23" ht="12.75" customHeight="1">
      <c r="B52" s="79" t="s">
        <v>46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2.75" customHeight="1">
      <c r="B53" s="81" t="s">
        <v>76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2.75" customHeight="1">
      <c r="B54" s="81" t="s">
        <v>93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</sheetData>
  <mergeCells count="2">
    <mergeCell ref="B4:W4"/>
    <mergeCell ref="B5:W5"/>
  </mergeCells>
  <printOptions horizontalCentered="1"/>
  <pageMargins left="0.18" right="0.19" top="0.33" bottom="0.2" header="0" footer="0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Adecuación de Capital Consolidada - 2005</dc:title>
  <dc:subject/>
  <dc:creator>Superintendencia de Bancos e Instituciones Financieras - SBIF</dc:creator>
  <cp:keywords/>
  <dc:description/>
  <cp:lastModifiedBy>Pc Utility</cp:lastModifiedBy>
  <cp:lastPrinted>2006-02-15T20:37:25Z</cp:lastPrinted>
  <dcterms:created xsi:type="dcterms:W3CDTF">2000-10-24T19:44:19Z</dcterms:created>
  <dcterms:modified xsi:type="dcterms:W3CDTF">2006-02-15T20:37:57Z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1325866481</vt:i4>
  </property>
  <property fmtid="{D5CDD505-2E9C-101B-9397-08002B2CF9AE}" pid="3" name="_EmailSubject">
    <vt:lpwstr>ADEC. DE CAP. ENE'2004 FORMATO WEB.XLS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